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omments9.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omments10.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omments11.xml" ContentType="application/vnd.openxmlformats-officedocument.spreadsheetml.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ESKTOP-2DJT0OG\servidor\8.GESTIÓN DOCUMENTAL\2025\"/>
    </mc:Choice>
  </mc:AlternateContent>
  <xr:revisionPtr revIDLastSave="0" documentId="8_{AD5F6AAC-1EDA-46B2-8118-A4041C14D30E}" xr6:coauthVersionLast="47" xr6:coauthVersionMax="47" xr10:uidLastSave="{00000000-0000-0000-0000-000000000000}"/>
  <bookViews>
    <workbookView xWindow="-120" yWindow="-120" windowWidth="29040" windowHeight="15720" xr2:uid="{261F7BF6-D156-4959-A729-8148FD38494E}"/>
  </bookViews>
  <sheets>
    <sheet name="ENE-FEBR" sheetId="1" r:id="rId1"/>
    <sheet name="MARZO" sheetId="2" r:id="rId2"/>
    <sheet name="ABRIL" sheetId="3" r:id="rId3"/>
    <sheet name="MAYO" sheetId="4" r:id="rId4"/>
    <sheet name="JUNIO" sheetId="5" r:id="rId5"/>
    <sheet name="JULIO" sheetId="6" r:id="rId6"/>
    <sheet name="AGOSTO" sheetId="7" r:id="rId7"/>
    <sheet name="SEPTIEMBRE" sheetId="8" r:id="rId8"/>
    <sheet name="OCTUBRE" sheetId="11" r:id="rId9"/>
    <sheet name="NOVIEM" sheetId="10" r:id="rId10"/>
    <sheet name="DICIEMBRE" sheetId="12"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12" l="1"/>
  <c r="J39" i="12"/>
  <c r="J55" i="11"/>
  <c r="J54" i="11"/>
  <c r="J39" i="10"/>
  <c r="J38" i="10"/>
  <c r="W15" i="8"/>
  <c r="W12" i="8"/>
  <c r="W13" i="8"/>
  <c r="W14" i="8"/>
  <c r="W11" i="8"/>
  <c r="T15" i="8"/>
  <c r="T17" i="8"/>
  <c r="R11" i="8"/>
  <c r="T11" i="8"/>
  <c r="V11" i="8"/>
  <c r="R12" i="8"/>
  <c r="T12" i="8"/>
  <c r="V12" i="8"/>
  <c r="R13" i="8"/>
  <c r="T13" i="8"/>
  <c r="V13" i="8"/>
  <c r="R14" i="8"/>
  <c r="T14" i="8"/>
  <c r="V14" i="8"/>
  <c r="R15" i="8"/>
  <c r="V15" i="8"/>
  <c r="V16" i="8"/>
  <c r="R17" i="8"/>
  <c r="S17" i="8"/>
  <c r="W17" i="8" s="1"/>
  <c r="V17" i="8"/>
  <c r="R18" i="8"/>
  <c r="S18" i="8"/>
  <c r="T18" i="8"/>
  <c r="V18" i="8"/>
  <c r="R19" i="8"/>
  <c r="S19" i="8"/>
  <c r="T19" i="8"/>
  <c r="V19" i="8"/>
  <c r="R20" i="8"/>
  <c r="S20" i="8"/>
  <c r="T20" i="8"/>
  <c r="V20" i="8"/>
  <c r="R21" i="8"/>
  <c r="R22" i="8"/>
  <c r="S22" i="8"/>
  <c r="T22" i="8"/>
  <c r="V22" i="8"/>
  <c r="R23" i="8"/>
  <c r="R24" i="8"/>
  <c r="R25" i="8"/>
  <c r="S25" i="8"/>
  <c r="T25" i="8"/>
  <c r="V25" i="8"/>
  <c r="R26" i="8"/>
  <c r="S26" i="8"/>
  <c r="T26" i="8"/>
  <c r="V26" i="8"/>
  <c r="R27" i="8"/>
  <c r="S27" i="8"/>
  <c r="T27" i="8"/>
  <c r="V27" i="8"/>
  <c r="R28" i="8"/>
  <c r="S28" i="8"/>
  <c r="T28" i="8"/>
  <c r="V28" i="8"/>
  <c r="R29" i="8"/>
  <c r="S29" i="8"/>
  <c r="T29" i="8"/>
  <c r="V29" i="8"/>
  <c r="W36" i="7"/>
  <c r="W37" i="7"/>
  <c r="W34" i="7"/>
  <c r="W35" i="7"/>
  <c r="W33" i="7"/>
  <c r="W32" i="7"/>
  <c r="W30" i="7"/>
  <c r="W24" i="7"/>
  <c r="W25" i="7"/>
  <c r="W22" i="7"/>
  <c r="W20" i="7"/>
  <c r="W21" i="7"/>
  <c r="W19" i="7"/>
  <c r="W16" i="7"/>
  <c r="W17" i="7"/>
  <c r="W18" i="7"/>
  <c r="W12" i="7"/>
  <c r="W13" i="7"/>
  <c r="W14" i="7"/>
  <c r="W15" i="7"/>
  <c r="W11" i="7"/>
  <c r="W29" i="7"/>
  <c r="W27" i="7"/>
  <c r="W28" i="7"/>
  <c r="W26" i="7"/>
  <c r="J43" i="8"/>
  <c r="J42" i="8"/>
  <c r="J49" i="7"/>
  <c r="J48" i="7"/>
  <c r="J54" i="6"/>
  <c r="J53" i="6"/>
  <c r="J30" i="5"/>
  <c r="J29" i="5"/>
  <c r="J31" i="4"/>
  <c r="J30" i="4"/>
  <c r="G26" i="1"/>
  <c r="G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BF22E695-AFCD-46C3-943A-529464EE450F}">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081476D8-068B-4495-AA82-F6457121F966}">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8DEC5064-44CA-42A9-9916-001DBDEF5A58}">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914DCED9-4D9C-4567-9591-9FE0C96867A3}">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590FB8DF-CFE8-4F4B-80BC-257B44941DF0}">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A6B899AE-309E-4D0A-99A3-2AADFDF9F005}">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71416CFD-2AE3-4446-88A6-463094049277}">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B1133D6C-2508-4C31-9AC1-9E730AFFC016}">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FD9F0531-5E6D-458C-8467-F0EDDAC18A70}">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25E04247-F17E-4C84-BC47-39F560A9F6EA}">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F17787F9-A527-435A-8D71-C871DCD13DA2}">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sharedStrings.xml><?xml version="1.0" encoding="utf-8"?>
<sst xmlns="http://schemas.openxmlformats.org/spreadsheetml/2006/main" count="2083" uniqueCount="941">
  <si>
    <t>AÑO</t>
  </si>
  <si>
    <t>AA</t>
  </si>
  <si>
    <t>MM</t>
  </si>
  <si>
    <t>DD</t>
  </si>
  <si>
    <t>RADICADO #</t>
  </si>
  <si>
    <t>ASUNTO</t>
  </si>
  <si>
    <t>SERIE:</t>
  </si>
  <si>
    <t>SUBSERIE</t>
  </si>
  <si>
    <t>FECHA RECIBO</t>
  </si>
  <si>
    <t>Comunicaciones Oficiales</t>
  </si>
  <si>
    <t>PQRS</t>
  </si>
  <si>
    <t>TIPO DE PETICION</t>
  </si>
  <si>
    <t>P</t>
  </si>
  <si>
    <t>Q</t>
  </si>
  <si>
    <t>R</t>
  </si>
  <si>
    <t>S</t>
  </si>
  <si>
    <t>FECHA DE RESPUESTA</t>
  </si>
  <si>
    <t>ESTADO</t>
  </si>
  <si>
    <t>CERRADA</t>
  </si>
  <si>
    <t>ABIERTA</t>
  </si>
  <si>
    <t>REMITIDA POR:</t>
  </si>
  <si>
    <t>D</t>
  </si>
  <si>
    <t>F</t>
  </si>
  <si>
    <t>ACTUACIONES</t>
  </si>
  <si>
    <t>TERMINO (EN DIAS)</t>
  </si>
  <si>
    <t xml:space="preserve">OFICINA </t>
  </si>
  <si>
    <t>FECHA EXTREMA RESPUESTA</t>
  </si>
  <si>
    <t>TOTAL  QUEJAS A LA FECHA</t>
  </si>
  <si>
    <t>TOTAL QUEJAS ABIERTA</t>
  </si>
  <si>
    <t>TOTAL QUEJAS CERRADAS</t>
  </si>
  <si>
    <t>CODIGO: FR-GD-17</t>
  </si>
  <si>
    <t>VERSIÓN:01</t>
  </si>
  <si>
    <t>FECHA DE ACTUALIZACIÓN:                 18/11/2024</t>
  </si>
  <si>
    <t>%</t>
  </si>
  <si>
    <t xml:space="preserve"> ID20250116184845-3</t>
  </si>
  <si>
    <t xml:space="preserve"> Solicitud Información Torneos</t>
  </si>
  <si>
    <t>X</t>
  </si>
  <si>
    <t>ID20250206072458-4</t>
  </si>
  <si>
    <t>Solicitud Información Prestamos Escenarios</t>
  </si>
  <si>
    <t xml:space="preserve">ID20250226193518-6 </t>
  </si>
  <si>
    <t>ID20250224153109-5</t>
  </si>
  <si>
    <t xml:space="preserve"> ID20250303213522-7</t>
  </si>
  <si>
    <t>Queja Escenario Revenidero</t>
  </si>
  <si>
    <t xml:space="preserve"> 202501271048</t>
  </si>
  <si>
    <t xml:space="preserve"> Consulta Gimnasio</t>
  </si>
  <si>
    <t xml:space="preserve"> Consulta clases natación </t>
  </si>
  <si>
    <t>202501291626</t>
  </si>
  <si>
    <t>Solicitud Información Clases de Boxeo</t>
  </si>
  <si>
    <t xml:space="preserve">202501301608 </t>
  </si>
  <si>
    <t>x</t>
  </si>
  <si>
    <t xml:space="preserve">  </t>
  </si>
  <si>
    <t>TRANSLADO PQRSDF 202502008006 CATHERINE JUVINAO</t>
  </si>
  <si>
    <t xml:space="preserve">202502241536-087 </t>
  </si>
  <si>
    <t>MEDIO INGRESO</t>
  </si>
  <si>
    <t>E-MAIL</t>
  </si>
  <si>
    <t>WEB</t>
  </si>
  <si>
    <t>P/NAL</t>
  </si>
  <si>
    <t xml:space="preserve">INSTRUMENTOS DE CONTROL SEGUIMIENTO                                                                                                                                                                                           PQRSDF                                                                                                                                                                                   (Peticiónes, Quejas , Reclamos, Sugerencias, Demandas, Felicitaciones)                                                                                                                                                            </t>
  </si>
  <si>
    <t>TOTAL  QUEJAS FEBRERO</t>
  </si>
  <si>
    <t>Derecho petición Estudiante Politiecnico</t>
  </si>
  <si>
    <t xml:space="preserve">Artículo 14. Ley 1755 de 2015 Términos para resolver las distintas modalidades de peticiones. Salvo norma legal especial y so pena de sanción disciplinaria, toda petición deberá resolverse dentro de los quince (15) días siguientes a su recepción. Estará sometida a término especial la resolución de las siguientes peticiones: </t>
  </si>
  <si>
    <t xml:space="preserve">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t>
  </si>
  <si>
    <t>Subgerencia De Fomento</t>
  </si>
  <si>
    <t>Planeación</t>
  </si>
  <si>
    <t>Juridica y Contratación</t>
  </si>
  <si>
    <t>,</t>
  </si>
  <si>
    <t>202502191004-069</t>
  </si>
  <si>
    <t xml:space="preserve"> Petición Habilitar Torneo InterBarrios 2025</t>
  </si>
  <si>
    <t>Solicitud Probatoria Contraloria</t>
  </si>
  <si>
    <t xml:space="preserve"> 202502041357 </t>
  </si>
  <si>
    <t>Jhojan Ramirez</t>
  </si>
  <si>
    <t>Eliana Garcia Restrepo</t>
  </si>
  <si>
    <t>Sara Suaza</t>
  </si>
  <si>
    <t>Fabian Gíl</t>
  </si>
  <si>
    <t>Valentina Barrera</t>
  </si>
  <si>
    <t>Mariana Ossa</t>
  </si>
  <si>
    <t>Solicitud Información Torneo Champions</t>
  </si>
  <si>
    <t>Jose Luis Berrio Echeverry</t>
  </si>
  <si>
    <t>Yuliet Andrea Orrego Jaramillo</t>
  </si>
  <si>
    <t>Catherine Juvinao</t>
  </si>
  <si>
    <t>Mateo Restrepo</t>
  </si>
  <si>
    <t>Alexa Rojas</t>
  </si>
  <si>
    <t>202502281020</t>
  </si>
  <si>
    <t>Informacion Clases de Natación</t>
  </si>
  <si>
    <t>10/03/20258</t>
  </si>
  <si>
    <t>Fecha de consolidado: 13/03/2025</t>
  </si>
  <si>
    <t>2. Las peticiones mediante las cuales se eleva una consulta a las autoridades en relación con las materias a su cargo deberán resolverse dentro de los treinta (30) días siguientes a su recepción.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</si>
  <si>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Lina María Gil Gallego</t>
  </si>
  <si>
    <t xml:space="preserve">INSTRUMENTOS DE CONTROL SEGUIMIENTO                                                                                                                                                                                           PQRSDF                                                                                                                                                                                                          (Peticiónes, Quejas , Reclamos, Sugerencias, Demandas, Felicitaciones)                                                                                                                                                            </t>
  </si>
  <si>
    <t xml:space="preserve">202502251428-089 </t>
  </si>
  <si>
    <t>Mario Alejandro Gutierrez</t>
  </si>
  <si>
    <t>Torneos</t>
  </si>
  <si>
    <t>Apelacion y Aclaracion Medida Disciplinaria Metalicas vs Estudiantes</t>
  </si>
  <si>
    <t xml:space="preserve">202503131544-133 </t>
  </si>
  <si>
    <t>Apelacion Informe Arbitral Categoria Otoñal</t>
  </si>
  <si>
    <t xml:space="preserve">202503131545-134 </t>
  </si>
  <si>
    <t xml:space="preserve">202503171512-142 </t>
  </si>
  <si>
    <t>Apelacion Contra Sanción Santiago Montoya</t>
  </si>
  <si>
    <t>Antonio Pulgarin</t>
  </si>
  <si>
    <t>John Fredy Ospina</t>
  </si>
  <si>
    <t>Santiago Montoya</t>
  </si>
  <si>
    <t>Información Espacios Deportivos</t>
  </si>
  <si>
    <t>Información Cancha Felipe Echavarria</t>
  </si>
  <si>
    <t>Santiago Velasquez Roldan</t>
  </si>
  <si>
    <t>Alejandro Gallo</t>
  </si>
  <si>
    <t>PQRSDF Manejo Arbitral sabado 22 febrero 2025 Gran Combo</t>
  </si>
  <si>
    <t xml:space="preserve">202503270934-170 </t>
  </si>
  <si>
    <t>Solicitud Información Grupos Poblacionales, Mesas, Comités, Consejos Municipales</t>
  </si>
  <si>
    <t xml:space="preserve">202503271538-173 </t>
  </si>
  <si>
    <t xml:space="preserve">202503271550-174 </t>
  </si>
  <si>
    <t>Escrito de Sustentación Recurso de Reposición En Subsidio De Apelación Resolucion 022 del 18 de marzo</t>
  </si>
  <si>
    <t>Secretaria de Desarrollo Economico y Social</t>
  </si>
  <si>
    <t>Santiago Fernandez Vásquez</t>
  </si>
  <si>
    <t>Diego Alexander Pérez Bedoya</t>
  </si>
  <si>
    <t>Apelación Resolución 027 del 26 de marzo de 2025 /Dream Team</t>
  </si>
  <si>
    <t xml:space="preserve">202504021428 </t>
  </si>
  <si>
    <t>Información Cursos Natación</t>
  </si>
  <si>
    <t>Katana Garzon</t>
  </si>
  <si>
    <t>Se responde via e-mail.</t>
  </si>
  <si>
    <t xml:space="preserve"> Derecho de Peticion Abogado Carlos Gíl</t>
  </si>
  <si>
    <t>202504200640</t>
  </si>
  <si>
    <t>Carlos Gil</t>
  </si>
  <si>
    <t>Consulta Cursos Patinaje</t>
  </si>
  <si>
    <t xml:space="preserve">202504200852 </t>
  </si>
  <si>
    <t>Solicitud Información Gobernación de Antioquia</t>
  </si>
  <si>
    <t>202504230843</t>
  </si>
  <si>
    <t>Arley Pino Villegas</t>
  </si>
  <si>
    <t>Gobernación de Antioquia</t>
  </si>
  <si>
    <t>Información Futbol Femenino</t>
  </si>
  <si>
    <t>Daniel Betancur Restrepo</t>
  </si>
  <si>
    <t xml:space="preserve"> Cursos Voleibol</t>
  </si>
  <si>
    <t>ID 20250404095245-8</t>
  </si>
  <si>
    <t>Sara Gonzalez</t>
  </si>
  <si>
    <t>Inscripcion Juegos Escolares 2025</t>
  </si>
  <si>
    <t xml:space="preserve">ID 20250404155725-9 </t>
  </si>
  <si>
    <t>Andres Zapata Morales</t>
  </si>
  <si>
    <t>Reapertura Gimnasio</t>
  </si>
  <si>
    <t xml:space="preserve">ID 20250420082310-10 </t>
  </si>
  <si>
    <t>milones544@hotmail.com</t>
  </si>
  <si>
    <t xml:space="preserve">ID20250420082602-11 </t>
  </si>
  <si>
    <t>Apoyo Deportivo Master Atletismo</t>
  </si>
  <si>
    <t xml:space="preserve">ID20250423163116-12 </t>
  </si>
  <si>
    <t>CORPAMAN</t>
  </si>
  <si>
    <t>ANONIMO</t>
  </si>
  <si>
    <t>Consulta - Investigación Tasa Prodeporte</t>
  </si>
  <si>
    <t xml:space="preserve">ID 20250430114915-13 </t>
  </si>
  <si>
    <t>Henry Ortega Garcia</t>
  </si>
  <si>
    <t xml:space="preserve">Informacion Cursos </t>
  </si>
  <si>
    <t xml:space="preserve">2025061011 </t>
  </si>
  <si>
    <t>Tatiana G               ( Talabarteria Ayacucho)</t>
  </si>
  <si>
    <t xml:space="preserve"> Inscripcion</t>
  </si>
  <si>
    <t>ID 20250508141806-14</t>
  </si>
  <si>
    <t>Roxana Marcela Sivancas</t>
  </si>
  <si>
    <t xml:space="preserve">202505051633-249 </t>
  </si>
  <si>
    <t>Escrito de Sustentación Hechos Partido Barrios Unidos Vs La Planta</t>
  </si>
  <si>
    <t>Johny Alexander Sanchez Upegui</t>
  </si>
  <si>
    <t>202505140849-272</t>
  </si>
  <si>
    <t>Jose Luis Alvarez Henao</t>
  </si>
  <si>
    <t xml:space="preserve"> Solicitud de Apelación y Reposicion de la Sanción Impuesta en la Resolución 051 del 12 de mayo de 2025</t>
  </si>
  <si>
    <t>202505141511-273</t>
  </si>
  <si>
    <t>Andres Mauricio Zapata</t>
  </si>
  <si>
    <t xml:space="preserve"> Presente Por Mi Derecho y En Mi Caracter de Jugador (Dupar Torrijos)</t>
  </si>
  <si>
    <t>202505141549-274</t>
  </si>
  <si>
    <t>Dupar Torrijos</t>
  </si>
  <si>
    <t xml:space="preserve"> Escrito de Sustentación Hechos Partido Barrios Unidos vs Inmaculada</t>
  </si>
  <si>
    <t>202505151657-276</t>
  </si>
  <si>
    <t>Jorge Andres Gómez Sanchez</t>
  </si>
  <si>
    <t xml:space="preserve"> Solicitud Asistencia Gimnasio Tarifa Especial ALSA</t>
  </si>
  <si>
    <t>202505191056-281</t>
  </si>
  <si>
    <t>Alvaro LeonSanchez</t>
  </si>
  <si>
    <t>Remisión Radicado 20251004202 Solicitud Habitat Iglesia Bautista</t>
  </si>
  <si>
    <t xml:space="preserve">202505231424-293 </t>
  </si>
  <si>
    <t xml:space="preserve"> Escrito De Sustentación Hechos Barrios Unidos Vs Mandalay</t>
  </si>
  <si>
    <t>202505231455-294</t>
  </si>
  <si>
    <t xml:space="preserve">202505261503-301 </t>
  </si>
  <si>
    <t>Proyecto Torneo Atletismo 21 junio 7am Estadio</t>
  </si>
  <si>
    <t xml:space="preserve">202505261611-304 </t>
  </si>
  <si>
    <t>PQRSDF Traslado Inscripciones Juegos Interescolares</t>
  </si>
  <si>
    <t>PQRSDF  Petición Información Clases Botero Bike</t>
  </si>
  <si>
    <t xml:space="preserve">202505271616-309 </t>
  </si>
  <si>
    <t xml:space="preserve">202505291421-317 </t>
  </si>
  <si>
    <t>Consideración Sanción Jugadores Equipo Rio Sur</t>
  </si>
  <si>
    <t xml:space="preserve">202505291541-320 </t>
  </si>
  <si>
    <t>Remisión alcaldia- Iglesia Bautista</t>
  </si>
  <si>
    <t>Juan Pablo Hernandez Muñoz</t>
  </si>
  <si>
    <t>Elkin Alberto Tangarife</t>
  </si>
  <si>
    <t>Jorge Luis Alvarez Henao</t>
  </si>
  <si>
    <t>Anonimo</t>
  </si>
  <si>
    <t>INDEPORTES Jhon Alberto Betancur</t>
  </si>
  <si>
    <t>Joel Peña Dos Santos</t>
  </si>
  <si>
    <t>ID 20250523225939-15</t>
  </si>
  <si>
    <t>Solicitud De Apoyo Institucional Para Fortalecimiento De Actividades Educativas y Deportivas</t>
  </si>
  <si>
    <t xml:space="preserve">202505230830-292 </t>
  </si>
  <si>
    <t>Escuela Claudina Munera</t>
  </si>
  <si>
    <t>Remisión Petición Ordinaria Indeportes Antioquia</t>
  </si>
  <si>
    <t>Clases Fortalecimiento</t>
  </si>
  <si>
    <t>Solicitud y Explicación Sobre Medidas Sobre Inscripciones Erróneas En Los  Juegos Interescolares</t>
  </si>
  <si>
    <t>ID 20250604141002-16</t>
  </si>
  <si>
    <t xml:space="preserve"> roman1981@gmail.com</t>
  </si>
  <si>
    <t>PQRS 2025\3-ABRIL\31-202504230843 Solicitud Información Gobernación de Antioquia\Oficio de envio de documentos - Auditoria.pdf</t>
  </si>
  <si>
    <t>PQRS 2025\3-ABRIL\30-202504200852 Consulta Cursos Patinaje\RESPUESTA VIA EMAIL.png</t>
  </si>
  <si>
    <t>PQRS 2025\3-ABRIL\32-202504272015 Información Futbol Femenino\RESPUESTA VIA EMAIL.png</t>
  </si>
  <si>
    <t>PQRS 2025\3-ABRIL\36-ID 20250420082602-11 Reapertura Gimnasio\202505021040-019 Respuesta PQRSDF 20250420082602-11 (1).pdf</t>
  </si>
  <si>
    <t>PQRS 2025\3-ABRIL\35-ID 20250420082310-10 Reapertura Gimnasio\202505021026-017 Respuesta PQRSDF 20250420082310-10.pdf</t>
  </si>
  <si>
    <t>PQRS 2025\3-ABRIL\37-ID 20250423163116-12 Apoyo Deportivo Master Atletismo\202505081343-022 Respuesta Solicitud corpaman Apoyo Deportivo.pdf</t>
  </si>
  <si>
    <t>PQRS 2025\3-ABRIL\38-ID 20250430114915-13 Consulta - Investigación Tasa Prodeporte\Respuesta Derecho de Petición Web Nro 20250430114915-13 Politécnico Colombiano Jaime Isaza Cadavid.pdf</t>
  </si>
  <si>
    <t>PQRS 2025\3-ABRIL\34-ID 20250404155725-9 Inscripcion Juegos Escolares 2025\202505021030-018 Respuesta Radicado PQRSDF web  20250404155725-9.pdf</t>
  </si>
  <si>
    <t>PQRS 2025\3-ABRIL\33-ID 20250404095245-8 Cursos Voleibol\202504081108-011 Respuesta PQRSDF 20250404095245-8 (1) (1).pdf</t>
  </si>
  <si>
    <t>PQRS 2025\3-ABRIL\29-202504200640 Derecho de Peticion Abogado Carlos Gíl\202505051650-021 Respuesta al derecho de peticion CLUBES.pdf</t>
  </si>
  <si>
    <t>Alejandro Sanchez</t>
  </si>
  <si>
    <t>PQRS 2025\1-ENERO-FEBRERO\01 ID20250116184845-3 Información Torneos\Respuesta PQRSDF ID20250116184845-3.pdf</t>
  </si>
  <si>
    <t>PQRS 2025\1-ENERO-FEBRERO\02 202501271048 Consulta Gimnasio\Respuesta Consulta Gimnasio.pdf</t>
  </si>
  <si>
    <t>PQRS 2025\1-ENERO-FEBRERO\03 202501291626 Solicitud Clases de Natación Sara Suaza\Respuest PQRSDF.pdf</t>
  </si>
  <si>
    <t>PQRS 2025\1-ENERO-FEBRERO\04 202501301606 PQRSDF Boxeo y MMA\Respuesta PQRSDF.pdf</t>
  </si>
  <si>
    <t>PQRS 2025\1-ENERO-FEBRERO\05 202502041357 Solicitud Probatoria Contraloria\Respuesta Contraloria  PQRSDF 202502041357 2016-CS-002 (1).pdf</t>
  </si>
  <si>
    <t>PQRS 2025\1-ENERO-FEBRERO\05 ID20250206072458-4 Solicitud Información Torneso Champions\202502181602-002 Respuesta PQRSDF 20250206072458-4.pdf</t>
  </si>
  <si>
    <t>PQRS 2025\1-ENERO-FEBRERO\09 202502241536-087 TRANSLADO PQRSDF 202502008006 CATHERINE JUVINAO\Rta D.P Congresista Catherine Juvinao.pdf</t>
  </si>
  <si>
    <t>PQRS 2025\1-ENERO-FEBRERO\10-202502251428-089 PQRSDF Manejo Arbitral sabado 22 febrero 2025\202503191025-010 Respuesta Petición Manejo Arbitral Gran Combo.pdf</t>
  </si>
  <si>
    <t>PQRS 2025\1-ENERO-FEBRERO\08 ID20250224153109-5 Derecho petición Estudiante Politiecnico\202503131645-07 Respuesta derecho de petición - Estudiante de maestria.pdf</t>
  </si>
  <si>
    <t>PQRS 2025\1-ENERO-FEBRERO\07 202502191004-069 Petición Habilitar Torneo InterBarrios 2025_0001\202502191530-004 Respuesta radicado 202502191004-069 Jose Luis Berrio (1).pdf</t>
  </si>
  <si>
    <t>PQRS 2025\1-ENERO-FEBRERO\11 ID20250226193518-6 Solicitud Información Prestamos Escenarios\Respuesta PQRSDF Préstamos de Escenarios.pdf</t>
  </si>
  <si>
    <t>PQRS 2025\1-ENERO-FEBRERO\12-202502281020 Clases Natación\Respuesta a PQRSDF 202502281020 Clases de Natación.pdf</t>
  </si>
  <si>
    <t>PQRS 2025\2-MARZO\13-ID20250303213522-7 Revenidero\Radicado 202503121155-006 Respuesta PQRSDF 20250303213522-7.pdf</t>
  </si>
  <si>
    <t>PQRS 2025\2-MARZO\14-202503131544-133 Apelacion y Aclaracion Medida Disciplinaria Metalicas vs Estudiantes\Resolución N°021 del 14.03.25 Resuelve recurso de apelación (2).pdf</t>
  </si>
  <si>
    <t>PQRS 2025\2-MARZO\15-202503131545-134  Apelacion Informe Arbitral Categoria Otoñal\Respuesta radicado 2025031545-134 Fredy Ospina, Academia (2).pdf</t>
  </si>
  <si>
    <t>PQRS 2025\2-MARZO\16-202503171512-142  Apelacion Contra Sanción Santiago Montoya\Resolución 030 del 28 de marzo de 2025  Por Medio De La Cual Se Resuelve Recurso De Apelación En Contra De La Resoluci.pdf</t>
  </si>
  <si>
    <t>PQRS 2025\2-MARZO\17-202503171343 Información Espacios Deportivos\Respuesta Solicitud Información de Espacios Deportivos.pdf</t>
  </si>
  <si>
    <t>PQRS 2025\2-MARZO\18-202503171426 Información Cancha Felipe Echavarria\202503191018-009 Respuesta PQRSDF Ingresada Mediante Correo Electronico Felipe Echavarria.pdf</t>
  </si>
  <si>
    <t>PQRS 2025\2-MARZO\25-202503270934-170 Solicitud Información Grupos Poblacionales, Mesas, Comités, Consejos Municipales\202504091052-012 Respuesta PQRSDF 202503270934-170 Grupos Poblacionales1 (1).pdf</t>
  </si>
  <si>
    <t>PQRS 2025\2-MARZO\26-202503271538-173 Apelación Resolución 027 del 26 de marzo de 2025</t>
  </si>
  <si>
    <t>PQRS 2025\2-MARZO\27-202503271550-174 Escrito de Sustentación Recurso de Reposición En Subsidio De Apelación Resolucion 022 del 18 de marzo\Resolucion 032 del 01 de abril de 2025 Por Medio De La Cual.pdf</t>
  </si>
  <si>
    <t>Claudia Elena Guzman</t>
  </si>
  <si>
    <t xml:space="preserve"> Sugerencia Clase Hidroaerobicos-Hidroterapia</t>
  </si>
  <si>
    <t>202506050934-337</t>
  </si>
  <si>
    <t>Maria Nilvia Buitrago</t>
  </si>
  <si>
    <t>PQRS 2025\4-MAYO\54-202505291421-317 Remisión Petición Ordinaria Indeportes Antioquia\Radicado 202506061549-033 RESPUESTA D.PETICIÓN INDEPORTES.pdf</t>
  </si>
  <si>
    <t>PQRS 2025\4-MAYO\41-202505051633-249 Escrito de Sustentación Hechos Partido Barrios Unidos Vs La Planta\AVOCA CONOCIMIENTO -  INADMITE DEMANDA.pdf</t>
  </si>
  <si>
    <t>PQRS 2025\4-MAYO\42-202505140849-272  Solicitud y Explicación Sobre Medidas Sobre Inscripciones Erróneas En Los  Juegos Interescolares\202505271608-030 Respuesta derecho de petición con_250527_161504.pdf</t>
  </si>
  <si>
    <t>PQRS 2025\4-MAYO\43-202505141511-273 Solicitud de Apelación y Reposicion de la Sanción Impuesta en la Resolución 051 del 12 de mayo de 2025</t>
  </si>
  <si>
    <t>PQRS 2025\4-MAYO\44-202505141549-274 Presente Por Mi Derecho y En Mi Caracter de Jugador (Dupar Torrijos)</t>
  </si>
  <si>
    <t>PQRS 2025\4-MAYO\39-20205061011 Informacion Talabarteria Ayacucho\202505141147-026 Respuesta Solicitud Ingresada Mediante Correo Electronico.pdf</t>
  </si>
  <si>
    <t>PQRS 2025\4-MAYO\40-ID 20250508141806-14 Inscripcion\2025-05-12 11 202505121126-024 Respuesta Derecho De Petición Radicado Web 20250508141806-14.pdf</t>
  </si>
  <si>
    <t>PQRS 2025\4-MAYO\45-202505151657-276  Escrito de Sustentación Hechos Partido Barrios Unidos vs Inmaculada\AVOCA CONOCIMIENTO -  INADMITE DEMANDA.pdf</t>
  </si>
  <si>
    <t>PQRS 2025\4-MAYO\46-202505191056-281 Solicitud Asistencia Gimnasio Tarifa Especial ALSA\RESPUESTA SOLICITUD ALSA.pdf</t>
  </si>
  <si>
    <t>Solicitud Apoyo Torneo Futbol Banquitas Del Raizal 29 junio 2025</t>
  </si>
  <si>
    <t xml:space="preserve">202506091630-351 </t>
  </si>
  <si>
    <t>ANTES DEL 29 DE JUNIO</t>
  </si>
  <si>
    <t>Juan Guillermo Valencia</t>
  </si>
  <si>
    <t>Apelación a Expulsión Injusta Jugador Federico Meza Trujillo Torneo Interbarrios</t>
  </si>
  <si>
    <t xml:space="preserve">202506091648-352 </t>
  </si>
  <si>
    <t>Solicitud Cambio Horarios Entreamiento Coliseo Club Baloncesto ALSA</t>
  </si>
  <si>
    <t xml:space="preserve">202506100951-353 </t>
  </si>
  <si>
    <t>Solicitud Apoyo Económico Para Participación Festival Nacional De Voleibol Villa De Leiva (Neos Club)</t>
  </si>
  <si>
    <t xml:space="preserve">202506120810-358 </t>
  </si>
  <si>
    <t>Santiago Valencia</t>
  </si>
  <si>
    <t>Alvaro Leon Sanchez</t>
  </si>
  <si>
    <t>Derecho De Peticion Informe Arbitral</t>
  </si>
  <si>
    <t xml:space="preserve">202506121644-359 </t>
  </si>
  <si>
    <t>Mario Alonso Espinoza</t>
  </si>
  <si>
    <t>Andres Montoya</t>
  </si>
  <si>
    <t xml:space="preserve"> Información Clases Natación </t>
  </si>
  <si>
    <t>Yina Orrego</t>
  </si>
  <si>
    <t>ID 20250610095822-18</t>
  </si>
  <si>
    <t>Perdi Mi Codigo QR</t>
  </si>
  <si>
    <t>Clara Uribe</t>
  </si>
  <si>
    <t>PQRSDF  Traslado alcaldia Iglesia La Quiebra</t>
  </si>
  <si>
    <t xml:space="preserve">202506200109-377 </t>
  </si>
  <si>
    <t>PQRSDF Balonazo Sra Estadio</t>
  </si>
  <si>
    <t xml:space="preserve">202506260805-389  </t>
  </si>
  <si>
    <t>ID: 20250606165329-17</t>
  </si>
  <si>
    <t>Recurso de Reposición – Resolución 059 del 4 de junio de 2025 – Categoría Senior Máster</t>
  </si>
  <si>
    <t>PQRS 2025\4-MAYO\47-202505230830-292 Solicitud De Apoyo Institucional Para Fortalecimiento De Actividades Educativas y Deportivas\Respuesta Radicado PQRSDF No. 202505221136-291.pdf</t>
  </si>
  <si>
    <t>PQRS 2025\4-MAYO\48-202505231424-293 Remisión Radicado 20251004202 Solicitud Habitat Iglesia Bautista\DOC-20250530-WA0047_250620_103937.pdf</t>
  </si>
  <si>
    <t>PQRS 2025\4-MAYO\49-ID 20250523225939-15 Fortalecimiento Fisico\202506121437-036 Respuesta Radicado PQRSDF web 20250523225939-15.pdf</t>
  </si>
  <si>
    <t>PQRS 2025\4-MAYO\49-202505231455-294 Escrito De Sustentación Hechos Barrios Unidos Vs Mandalay</t>
  </si>
  <si>
    <t>PQRS 2025\4-MAYO\53-202505271616-309 PQRSDF  Petición Información Clases Botero Bike\202506191509-040 Respuesta derecho de petición ingresado bajo radicado No. 202505271616-309.pdf</t>
  </si>
  <si>
    <t>PQRS 2025\4-MAYO\55-202505291541-320 Consideración Sanción Jugadores Equipo Rio Sur</t>
  </si>
  <si>
    <t xml:space="preserve">202506170800 </t>
  </si>
  <si>
    <t>Felicitaciones Juegos Escolares Amalfi</t>
  </si>
  <si>
    <t>PQRS 2025\5-JUNIO\58-ID 20250604141002-16 Fortalecimiento Físico\202506121437-036 Respuesta Radicado PQRSDF web 20250523225939-15.pdf</t>
  </si>
  <si>
    <t>ID: 20250620125940-19</t>
  </si>
  <si>
    <t>Información Caminatas</t>
  </si>
  <si>
    <t>31/06/2025</t>
  </si>
  <si>
    <t>PQRS 2025\5-JUNIO\59-ID 20250606165329-17 Recurso De Reposición Resolución 059</t>
  </si>
  <si>
    <t>PQRS 2025\5-JUNIO\060620250947 Información Clases Natación Yina Orrego\Respuesta Información Clases de Natación .pdf</t>
  </si>
  <si>
    <t>John Alejandro Restrepo Sanchez</t>
  </si>
  <si>
    <t>PQRS 2025\5-JUNIO\60-ID 20250610095822-18 Perdi Mi Codigo QR\Captura de pantalla 2025-06-13 171242.png</t>
  </si>
  <si>
    <t>PQRS 2025\5-JUNIO\202506121644-359 Derecho De Peticion Informe Arbitral\202506271101-043 Respuesta derecho de petición - Torneos - Informe Arbitral Radicado 202506121644-359 (1).pdf</t>
  </si>
  <si>
    <t>06/27/2025</t>
  </si>
  <si>
    <t>ID: 20250622145317-20</t>
  </si>
  <si>
    <t>Caminata 22 de juniio, instructores otras disciplinas</t>
  </si>
  <si>
    <t>Mary Vélez Cadavid</t>
  </si>
  <si>
    <t>Javier A Ramirez</t>
  </si>
  <si>
    <t>Anonima</t>
  </si>
  <si>
    <t>Rosa Arias</t>
  </si>
  <si>
    <t>Silvia Granados Castro</t>
  </si>
  <si>
    <t>PQRS 2025\5-JUNIO\59-202506050934-337 Sugerencia Clase Hidroaerobicos-Hidroterapia\2025071344-044 Respuesta PQRSDF 202506050934-337 Hidroaerobicos.pdf</t>
  </si>
  <si>
    <t xml:space="preserve"> Petición Luces Cancha Auxiliar Estadio</t>
  </si>
  <si>
    <t>202506270826-393</t>
  </si>
  <si>
    <t>Walter Morales</t>
  </si>
  <si>
    <t>Solicitud Actividades Recreacion Para Adultos Mayores JAC Barrios Unidos</t>
  </si>
  <si>
    <t xml:space="preserve">202507011159-396 </t>
  </si>
  <si>
    <t>Juan Guillermo Alvarez</t>
  </si>
  <si>
    <t>Apelación a Sanción Disciplinaria</t>
  </si>
  <si>
    <t xml:space="preserve">202507041343-406 </t>
  </si>
  <si>
    <t>Daniel Agudelo Quintero</t>
  </si>
  <si>
    <t>Apelación Equipo Mandalay</t>
  </si>
  <si>
    <t xml:space="preserve">202507041343-407 </t>
  </si>
  <si>
    <t>Aclaracion Partido Kiramundos Vs Caldas Premium</t>
  </si>
  <si>
    <t xml:space="preserve">202507041443-408 </t>
  </si>
  <si>
    <t>Juan Esteban Escobar</t>
  </si>
  <si>
    <t>Nick Jacobo Quiróz</t>
  </si>
  <si>
    <t xml:space="preserve"> Clases de Yoga</t>
  </si>
  <si>
    <t>Claudia Gárces</t>
  </si>
  <si>
    <t>Solicitud Información Contraloria</t>
  </si>
  <si>
    <t>Martha Lilian Palacio</t>
  </si>
  <si>
    <t xml:space="preserve">202507071623-421 </t>
  </si>
  <si>
    <t>Demanda Partido La Miel Vs Ilusión Paisa</t>
  </si>
  <si>
    <t>Gildardo Alvarez Valencia</t>
  </si>
  <si>
    <t>Solicitud Reconsideración Sanción Equipo La Miel</t>
  </si>
  <si>
    <t xml:space="preserve">202507081535-424 </t>
  </si>
  <si>
    <t>Alejandro Giraldo</t>
  </si>
  <si>
    <t>Solicitud Convenio Colaboración Club Futuro Caldas</t>
  </si>
  <si>
    <t xml:space="preserve">202507090844-424 </t>
  </si>
  <si>
    <t>Fredy Ospina</t>
  </si>
  <si>
    <t>Derecho de Petición Para Solicitar Expulsión De Equipo Por Incumplimiento De Sanción Vigente a Técnico</t>
  </si>
  <si>
    <t xml:space="preserve">202507090844-425 </t>
  </si>
  <si>
    <t>Doris Calle</t>
  </si>
  <si>
    <t xml:space="preserve"> Petición y Desacuerdo Con Respuesta al Derecho de Petición, Radicado 20250701443-408</t>
  </si>
  <si>
    <t>202507101502-433</t>
  </si>
  <si>
    <t>Jacobo Quiróz Garcia</t>
  </si>
  <si>
    <t>PQRS 2025\6-JULIO\202507071503 Clases de Yoga\20250714 Respuesta a Consulta Clases de Yoga e-mail.pdf</t>
  </si>
  <si>
    <t>31/04/2025</t>
  </si>
  <si>
    <t>PQRS 2025\6-JULIO\202507071623-421 Demanda Partido La Miel Vs Ilusión Paisa\202507081643-052 Fallo Demanda De Nulidad De Partido o Modificación Ilusión Paisa.pdf</t>
  </si>
  <si>
    <t>PQRS 2025\5-JUNIO\71-ID 20250622145317-20 Apoyo de instructores a Caminatas\202507021638-048 Respuesta PQRSDF con Radicado Web  20250622145317-20.pdf</t>
  </si>
  <si>
    <t>PQRS 2025\5-JUNIO\72-202506260805-389  PQRSDF Balonazo Sra Estadio\202507021445-047 Respuesta PQRSDF 202506260805-389.pdf</t>
  </si>
  <si>
    <t>PQRS 2025\5-JUNIO\69-202506200109-377 PQRSDF traslado alcaldia Iglesia La Quiebra\202507021640-049 Traslado  PQRSDF con Radicado 202506200109-377.pdf</t>
  </si>
  <si>
    <t>PQRS 2025\5-JUNIO\68-202506170800 Felicitaciones Juegos Escolares Amalfi\202507021032-046 Respuesta PQRSDF 202506010298 Felicitación.pdf</t>
  </si>
  <si>
    <t>PQRS 2025\5-JUNIO\62-202506091630-351 Solicitud Apoyo Torneo Futbol Banquitas Del Raizal 29 junio 2025\202507011619-045 Respuesta PQRSDF 202506091630-351 Apoyo Premiación El Raizal.pdf</t>
  </si>
  <si>
    <t>PQRS 2025\5-JUNIO\63-202506091648-352 Apelación a Expulsión Injusta Jugador Federico Meza Trujillo Torneo Interbarrios</t>
  </si>
  <si>
    <t>PQRS 2025\5-JUNIO\64-202506100951-353 Solicitud Cambio Horarios Entreamiento Coliseo Club Baloncesto ALSA\RESPUESTA PERMISO COLISEO ALSA.pdf</t>
  </si>
  <si>
    <t>PQRS 2025\5-JUNIO\66-202506120810-358 Solicitud Apoyo Económico Para Participación Festival Nacional De Voleibol Villa De Leiva (Neos Club)</t>
  </si>
  <si>
    <t>PQRS 2025\5-JUNIO\70-20250620125940-19 Solicitud Información Caminata\202506261518-042  Respuesta Radicado PQRSDF web 20250620125940-19.pdf</t>
  </si>
  <si>
    <t>PQRS 2025\5-JUNIO\74- 202506270826-393 Luces Cancha Auxiliar\202507141528-055 Respuesta Luces Escenario Placa Auxiliar PQRSDF 20250670826-393.pdf</t>
  </si>
  <si>
    <t>PQRS 2025\6-JULIO\202507011159-396 Solicitud Actividades Recreacion Para Adultos Mayores JAC Barrios Unidos\202507141520-054 Respuesta a PQRSDF 202507011159-396.pdf</t>
  </si>
  <si>
    <t>PQRS 2025\6-JULIO\202507041343-406  Apelación a Sanción Disciplinaria</t>
  </si>
  <si>
    <t>PQRS 2025\6-JULIO\202507041443-408 Aclaracion Partido Kiramundos Vs Caldas Premium\202507081501-050 Respuesta a derecho de petición con radicado 20250701443-408.pdf</t>
  </si>
  <si>
    <t>PQRS 2025\6-JULIO\202507090844-425 Derecho de Petición Para Solicitar Expulsión De Equipo Por Incumplimiento De Sanción Vigente a Técnico</t>
  </si>
  <si>
    <t>PQRS 2025\4-MAYO\51-202505261503-301  Proyecto Torneo Atletismo 21 junio 7am Estadio\202507141508-056 Respuesta PQRSDF 202505261503-301.pdf</t>
  </si>
  <si>
    <t>Solicitud Disposicion Coliseo y Parqueadero Celebración Transportadores</t>
  </si>
  <si>
    <t xml:space="preserve">202507110949-435 </t>
  </si>
  <si>
    <t>Secretaria de Movilidad</t>
  </si>
  <si>
    <t>Solicitud Acompañamiento Actividad Secretaria de Salud</t>
  </si>
  <si>
    <t xml:space="preserve">202507140948-438 </t>
  </si>
  <si>
    <t>Secretaria de Salud</t>
  </si>
  <si>
    <t>Solicitud Certificado Deportista</t>
  </si>
  <si>
    <t xml:space="preserve">202507141100-441 </t>
  </si>
  <si>
    <t>Tomas Vasquez Restrepo</t>
  </si>
  <si>
    <t>Solicitud Participación Torneo Premium Segundo Semestre Equipo Barrio Minuto De Dios</t>
  </si>
  <si>
    <t xml:space="preserve">202507141511-449 </t>
  </si>
  <si>
    <t>Santiago Ledesma</t>
  </si>
  <si>
    <t>Autorización Para Evento Metal Caldas Placa Auxiliar Coliseo Municipal</t>
  </si>
  <si>
    <t xml:space="preserve">202507171601-464 </t>
  </si>
  <si>
    <t>Solicitud De Articulación Semana De La Juventud</t>
  </si>
  <si>
    <t xml:space="preserve">202507180923-467 </t>
  </si>
  <si>
    <t>Oficina Comunicaciones Casa de La Cultura</t>
  </si>
  <si>
    <t>Secretaria de la Mujer</t>
  </si>
  <si>
    <t>ID20250716092108-23</t>
  </si>
  <si>
    <t>Alejandro</t>
  </si>
  <si>
    <t>Coordinación Gimnasio Municipal</t>
  </si>
  <si>
    <t xml:space="preserve">ID20250716090920-22 </t>
  </si>
  <si>
    <t>ID 20250716090356-21</t>
  </si>
  <si>
    <t xml:space="preserve"> Solicitud Aceptación Torneo 2025-2 Club Deportivo Real Sabaneta</t>
  </si>
  <si>
    <t xml:space="preserve">202507220805-482 </t>
  </si>
  <si>
    <t>202507220953-486</t>
  </si>
  <si>
    <t xml:space="preserve">202507220954-487 </t>
  </si>
  <si>
    <t xml:space="preserve">202507220955-488 </t>
  </si>
  <si>
    <t xml:space="preserve">Derecho De Petición Solicitud Revisión Sanción Resolución 071 del 02 de julio de 2025 </t>
  </si>
  <si>
    <t>Equipo Mandalay</t>
  </si>
  <si>
    <t>Sebastian Muñoz</t>
  </si>
  <si>
    <t>Carlos Daniel Agudelo</t>
  </si>
  <si>
    <t xml:space="preserve"> Derecho De Petición Solicitud Revisión Sanción Resolución 071 del 02 de julio de 2025 </t>
  </si>
  <si>
    <t>Derecho De Petición Solicitud Revisión Sanción Resolución 071 del 02 de julio de 2025</t>
  </si>
  <si>
    <t>Marco Antonio Alvarez</t>
  </si>
  <si>
    <t>Cambio Cancha Final Premium</t>
  </si>
  <si>
    <t>TOTAL  PQRSDF A LA FECHA</t>
  </si>
  <si>
    <t>TOTAL PQRSDF ABIERTA</t>
  </si>
  <si>
    <t>TOTAL PQRSDF CERRADAS</t>
  </si>
  <si>
    <t>Derecho De Petición Solicitud Revisión Sanción Resolución N° 071 del 02 de julio de 2025 Juan Manuel Muriel</t>
  </si>
  <si>
    <t xml:space="preserve">202507221425-490 </t>
  </si>
  <si>
    <t xml:space="preserve"> Derecho De Petición Solicitud Revisión Sanción Resolución 071 del 2 de julio de 2025 Andres Correa Rua</t>
  </si>
  <si>
    <t>202507221426-491</t>
  </si>
  <si>
    <t>Juan Manuel Muriel</t>
  </si>
  <si>
    <t>Andres Correa Rua</t>
  </si>
  <si>
    <t xml:space="preserve">202507221617-496 </t>
  </si>
  <si>
    <t xml:space="preserve">202507221619-497 </t>
  </si>
  <si>
    <t xml:space="preserve">Derecho de Petición Solicitud Levantamiento Sanción Disciplinaria </t>
  </si>
  <si>
    <t>Esneider Quintero</t>
  </si>
  <si>
    <t>Derecho De Petición Solicitud Levantamiento Sanción Disciplinaria Individual</t>
  </si>
  <si>
    <t xml:space="preserve"> Jon Vélez</t>
  </si>
  <si>
    <t xml:space="preserve">202507221620-498 </t>
  </si>
  <si>
    <t xml:space="preserve"> Andres Sanchez</t>
  </si>
  <si>
    <t xml:space="preserve"> Solicitud Articulación Semana De La Juventud</t>
  </si>
  <si>
    <t>202507231336-503</t>
  </si>
  <si>
    <t xml:space="preserve">202507231349-504 </t>
  </si>
  <si>
    <t xml:space="preserve">Derecho de Petición Derecho de petición – Solicitud de revisión de sanción impuesta mediante Resolución No. 071 del 2 de julio de 2025 </t>
  </si>
  <si>
    <t>Sebastian Rivera Henao</t>
  </si>
  <si>
    <t>Solicitud Reprogramación Préstamo de Cancha Hospital Caldas</t>
  </si>
  <si>
    <t xml:space="preserve">202507231422-505 </t>
  </si>
  <si>
    <t xml:space="preserve">202507240808-506 </t>
  </si>
  <si>
    <t>Derecho de Petición Solicitud Sanción Impuesta Mediante Resolución 071 del 2 de julio de 2025</t>
  </si>
  <si>
    <t>Solicitud Certificado Contraloria</t>
  </si>
  <si>
    <t xml:space="preserve">202507241016-513 </t>
  </si>
  <si>
    <t>Juan Carlos Sanchez Hernandez</t>
  </si>
  <si>
    <t>Liliana Villegas Giraldo</t>
  </si>
  <si>
    <t xml:space="preserve">202507251649-515 </t>
  </si>
  <si>
    <t>Solicitud Para Préstamo De Espacios y Acompañamiento Monitor</t>
  </si>
  <si>
    <t>Hospital De Caldas Antioquia</t>
  </si>
  <si>
    <t xml:space="preserve">202507281430-528 </t>
  </si>
  <si>
    <t xml:space="preserve"> Solicitud Constancia Entrenamiento Voleibol</t>
  </si>
  <si>
    <t>Nicole Aparicio Sanchez</t>
  </si>
  <si>
    <t>Solicitud Actualización Proyecto Construcción Complejo Acuatico Sector Primavera Caldas</t>
  </si>
  <si>
    <t xml:space="preserve">202507291032-538 </t>
  </si>
  <si>
    <t>MinDeporte</t>
  </si>
  <si>
    <t xml:space="preserve">202507291054-539 </t>
  </si>
  <si>
    <t>Solicitud Participación Festival De La Salud</t>
  </si>
  <si>
    <t xml:space="preserve">202507291537-545 </t>
  </si>
  <si>
    <t>Socialización  Cronograma Semana Por La Paz</t>
  </si>
  <si>
    <t xml:space="preserve">202507301344-550 </t>
  </si>
  <si>
    <t xml:space="preserve">Solicitud De Información </t>
  </si>
  <si>
    <t>Secretaria de Seguridad</t>
  </si>
  <si>
    <t>No Se requiere Respuesta</t>
  </si>
  <si>
    <t>Antes del 2 de agosto</t>
  </si>
  <si>
    <t>\\DESKTOP-2DJT0OG\servidor\8.GESTIÓN DOCUMENTAL\2025\PQRS 2025\6-JULIO\202507041343-407 Apelación Equipo Mandalay</t>
  </si>
  <si>
    <t>\\DESKTOP-2DJT0OG\servidor\8.GESTIÓN DOCUMENTAL\2025\RESOLUCIONES 2025</t>
  </si>
  <si>
    <t>\\DESKTOP-2DJT0OG\servidor\8.GESTIÓN DOCUMENTAL\2025\PQRS 2025\6-JULIO\202507101502-433 Petición y Desacuerdo Con Respuesta al Derecho de Petición, Radicado 20250701443-408</t>
  </si>
  <si>
    <t>\\DESKTOP-2DJT0OG\servidor\8.GESTIÓN DOCUMENTAL\2025\PQRS 2025\6-JULIO\202507141100-441 Solicitud Certificado Deportista</t>
  </si>
  <si>
    <t>\\DESKTOP-2DJT0OG\servidor\8.GESTIÓN DOCUMENTAL\2025\PQRS 2025\6-JULIO\202507171601-464 Autorización Para Evento Metal Caldas Placa Auxiliar Coliseo Municipal</t>
  </si>
  <si>
    <t>\\DESKTOP-2DJT0OG\servidor\8.GESTIÓN DOCUMENTAL\2025\PQRS 2025\6-JULIO\ID 20250716090356-21 Coordinadora Gimnasio</t>
  </si>
  <si>
    <t>\\DESKTOP-2DJT0OG\servidor\8.GESTIÓN DOCUMENTAL\2025\PQRS 2025\6-JULIO\ID20250716090920-22 Coordinación Gimnasio</t>
  </si>
  <si>
    <t>\\DESKTOP-2DJT0OG\servidor\8.GESTIÓN DOCUMENTAL\2025\PQRS 2025\6-JULIO\ID20250716092108-23 Cambio Cancha Final Premium</t>
  </si>
  <si>
    <t>\\DESKTOP-2DJT0OG\servidor\8.GESTIÓN DOCUMENTAL\2025\PQRS 2025\6-JULIO\202507110949-435 Solicitud Disposicion Coliseo y Parqueadero Celebración Transportadores</t>
  </si>
  <si>
    <t>\\DESKTOP-2DJT0OG\servidor\8.GESTIÓN DOCUMENTAL\2025\PQRS 2025\6-JULIO\202507281430-528  Solicitud Constancia Entrenamiento Voleib</t>
  </si>
  <si>
    <t>\\DESKTOP-2DJT0OG\servidor\8.GESTIÓN DOCUMENTAL\2025\PQRS 2025\6-JULIO\202507220953-486 Derecho De Petición Solicitud Revisión Sanción Resolución 071 del 02 de julio de 2025</t>
  </si>
  <si>
    <t>\\DESKTOP-2DJT0OG\servidor\8.GESTIÓN DOCUMENTAL\2025\PQRS 2025\6-JULIO\202507220954-487 Derecho De Petición Solicitud Revisión Sanción Resolución 071 del 02 de julio de 2025</t>
  </si>
  <si>
    <t>\\DESKTOP-2DJT0OG\servidor\8.GESTIÓN DOCUMENTAL\2025\PQRS 2025\6-JULIO\202507220955-488 Derecho De Petición Solicitud Revisión Sanción Resolución 071 del 02 de julio de 2025</t>
  </si>
  <si>
    <t>\\DESKTOP-2DJT0OG\servidor\8.GESTIÓN DOCUMENTAL\2025\PQRS 2025\6-JULIO\202507221425-490 Derecho De Petición Solicitud Revisión Sanción Resolución N° 071 del 02 de julio de 2025 Juan Manuel Muriel</t>
  </si>
  <si>
    <t>\\DESKTOP-2DJT0OG\servidor\8.GESTIÓN DOCUMENTAL\2025\PQRS 2025\6-JULIO\202507221426-491 Derecho De Petición Solicitud Revisión Sanción Resolución 071 del 2 de julio de 2025 Andres Correa Rua</t>
  </si>
  <si>
    <t>\\DESKTOP-2DJT0OG\servidor\8.GESTIÓN DOCUMENTAL\2025\PQRS 2025\6-JULIO\202507221617-496 Derecho de Petición Solicitud Levantamiento Sanción Disciplinaria Esneider Quintero</t>
  </si>
  <si>
    <t>\\DESKTOP-2DJT0OG\servidor\8.GESTIÓN DOCUMENTAL\2025\PQRS 2025\6-JULIO\202507221619-497 Derecho De Petición Solicitud Levantamiento Sanción Disciplinaria Individual Jon Vélez</t>
  </si>
  <si>
    <t>\\DESKTOP-2DJT0OG\servidor\8.GESTIÓN DOCUMENTAL\2025\PQRS 2025\6-JULIO\202507221620-498 Derecho De Petición Solicitud Levantamiento Sanción Disciplinaria Individual Andres Sanchez</t>
  </si>
  <si>
    <t>\\DESKTOP-2DJT0OG\servidor\8.GESTIÓN DOCUMENTAL\2025\PQRS 2025\6-JULIO\202507231349-504 Derecho de Petición Derecho de petición – Solicitud de revisión de sanción impuesta mediante Resolución No. 071 del 2 de julio de 2025 Sebastian Rivera Henao</t>
  </si>
  <si>
    <t>\\DESKTOP-2DJT0OG\servidor\8.GESTIÓN DOCUMENTAL\2025\PQRS 2025\6-JULIO\202507240808-506 Derecho de Petición Solicitud Sanción Impuesta Mediante Resolución 071 del 2 de julio de 2025</t>
  </si>
  <si>
    <t>\\DESKTOP-2DJT0OG\servidor\8.GESTIÓN DOCUMENTAL\2025\PQRS 2025\6-JULIO\202507080725 Solicitud Información Contraloria</t>
  </si>
  <si>
    <t>\\DESKTOP-2DJT0OG\servidor\8.GESTIÓN DOCUMENTAL\2025\PQRS 2025\6-JULIO\202507140948-438 Solicitud Acompañamiento Actividad Secretaria de Salud</t>
  </si>
  <si>
    <t>\\DESKTOP-2DJT0OG\servidor\8.GESTIÓN DOCUMENTAL\2025\PQRS 2025\6-JULIO\202507180923-467 Solicitud De Articulación Semana De La Juventud</t>
  </si>
  <si>
    <t>\\DESKTOP-2DJT0OG\servidor\8.GESTIÓN DOCUMENTAL\2025\PQRS 2025\6-JULIO\202507090844-424 Solicitud Convenio Colaboración Club Futuro Caldas</t>
  </si>
  <si>
    <t>\\DESKTOP-2DJT0OG\servidor\8.GESTIÓN DOCUMENTAL\2025\PQRS 2025\6-JULIO\'202507291537-545 Solicitud Participación Festival De La Salud</t>
  </si>
  <si>
    <t>\\DESKTOP-2DJT0OG\servidor\8.GESTIÓN DOCUMENTAL\2025\PQRS 2025\6-JULIO\202507231336-503 Solicitud Articulación Semana De La Juventud</t>
  </si>
  <si>
    <t>\\DESKTOP-2DJT0OG\servidor\8.GESTIÓN DOCUMENTAL\2025\PQRS 2025\6-JULIO\202507231422-505 Solicitud Reprogramación Préstamo de Cancha Hospital Caldas</t>
  </si>
  <si>
    <t>Comité Del Distrito Gastronómico</t>
  </si>
  <si>
    <t xml:space="preserve">202508010820-556 </t>
  </si>
  <si>
    <t>Alcalde</t>
  </si>
  <si>
    <t>Agradecimiento Por El Apoyo En Metal Caldas</t>
  </si>
  <si>
    <t xml:space="preserve">202508011052-558 </t>
  </si>
  <si>
    <t>Luis Felipe Arenas Casa De La Cultura</t>
  </si>
  <si>
    <t>Invitación Comité Territorial De Justicia Transicional</t>
  </si>
  <si>
    <t xml:space="preserve">202508041450-565 </t>
  </si>
  <si>
    <t>Secretaria De Seguridad y Convivencia</t>
  </si>
  <si>
    <t xml:space="preserve"> Coliseo domingo 31 de agosto 3-30pm a 9pm Evento Lúdico Infantil</t>
  </si>
  <si>
    <t>202508051437-577</t>
  </si>
  <si>
    <t>Comunicación informativa, no requiere respuesta.</t>
  </si>
  <si>
    <t>Alfredo Aragón</t>
  </si>
  <si>
    <t>Solicitud Parque Habitat Para Actividad Bici Al Parque 17 agosto 2025</t>
  </si>
  <si>
    <t xml:space="preserve">202508060924-582 </t>
  </si>
  <si>
    <t>Secretaria De Movilidad        Diego Armando Ortiz</t>
  </si>
  <si>
    <t>Solicitud Acompañamiento Para Grupo Apoyo Emocional miércoles 20 agosto 6-7pm</t>
  </si>
  <si>
    <t xml:space="preserve">202508120849-600 </t>
  </si>
  <si>
    <t>Francisco Vélez Secretaria De Salud</t>
  </si>
  <si>
    <t>Solicitud De Apoyo La Valeria Raices, Cultura Deporte y Turismo domingo 31 agosto 9am</t>
  </si>
  <si>
    <t xml:space="preserve">202508120850-601 </t>
  </si>
  <si>
    <t xml:space="preserve"> Invitación Jornada Recreativa y Entrega de Implementación Deportiva JAC La Miel</t>
  </si>
  <si>
    <t>202508121628-608</t>
  </si>
  <si>
    <t>Viviana Molina JAC La Miel</t>
  </si>
  <si>
    <t>Juan Gabriel Vélez</t>
  </si>
  <si>
    <t>Solicitud Cambio Dia Entrenamiento Categorias 2012-2013-2014</t>
  </si>
  <si>
    <t xml:space="preserve">202508131610-614 </t>
  </si>
  <si>
    <t>Carlos Andres Ramirez Oquendo</t>
  </si>
  <si>
    <t xml:space="preserve"> Solicitud Apoyo Para Invitación Valoración Atleta Saludable (Sabaneta) CICCE</t>
  </si>
  <si>
    <t>202508141336-616</t>
  </si>
  <si>
    <t xml:space="preserve"> Solicitud De Adecuación y Dotación De Espacio Para Práctica De Ajedrez</t>
  </si>
  <si>
    <t>202508190817-617</t>
  </si>
  <si>
    <t>Derecho De Petición  Felipe Valencia Toro Voleibol</t>
  </si>
  <si>
    <t xml:space="preserve">202508201020-629 </t>
  </si>
  <si>
    <t>PQRSD Gimnasio al Lado de la Pista de Patinaje</t>
  </si>
  <si>
    <t xml:space="preserve">202508211104-633 </t>
  </si>
  <si>
    <t xml:space="preserve"> Solicitud Tala Palmas  Ulasallista Radicado Por Web</t>
  </si>
  <si>
    <t>20250820140445-0001</t>
  </si>
  <si>
    <t>Nury Vanegas</t>
  </si>
  <si>
    <t>Luisa Fernanda Obando Vera</t>
  </si>
  <si>
    <t xml:space="preserve">Felipe Valencia Toro </t>
  </si>
  <si>
    <t>Maria Eugenia Villada</t>
  </si>
  <si>
    <t>Hector Restrepo</t>
  </si>
  <si>
    <t>Derecho De Petición Jugador Torneos Expulsión 1 año</t>
  </si>
  <si>
    <t xml:space="preserve">202508111628-597 </t>
  </si>
  <si>
    <t>202508131028</t>
  </si>
  <si>
    <t>202508131036</t>
  </si>
  <si>
    <t>Mariana Montoya Moreno</t>
  </si>
  <si>
    <t xml:space="preserve">Solicitud de Certificado </t>
  </si>
  <si>
    <t>Luisa Maria</t>
  </si>
  <si>
    <t xml:space="preserve">Solicitud de  Información Oferta Deportiva </t>
  </si>
  <si>
    <t xml:space="preserve"> Solicitud Información Deportes</t>
  </si>
  <si>
    <t xml:space="preserve"> Johana Jaramillo</t>
  </si>
  <si>
    <t xml:space="preserve"> Derecho De Petición Contrato Uniformes</t>
  </si>
  <si>
    <t>202508131445-612</t>
  </si>
  <si>
    <t>Carlos Andres Lopez Colorado</t>
  </si>
  <si>
    <t>Derecho De Petición Veeduria Ciudadana</t>
  </si>
  <si>
    <t xml:space="preserve">202508131540-613 </t>
  </si>
  <si>
    <t>Bernardino Blandon Alzate</t>
  </si>
  <si>
    <t>Wilmar Alexander Sanchez Martinez</t>
  </si>
  <si>
    <t>Solicitud Información Estadistica Estudiante Arquitectura upb</t>
  </si>
  <si>
    <t xml:space="preserve">202508250940-637 </t>
  </si>
  <si>
    <t>Flavio Andreacho</t>
  </si>
  <si>
    <t>Derecho De Petición Personeria 454. RTE. INDEC vs Veeduría por un Caldas con Futuro</t>
  </si>
  <si>
    <t xml:space="preserve">202508250945-638 </t>
  </si>
  <si>
    <t>Personeria Caldas</t>
  </si>
  <si>
    <t>Solictitud Remisorio Contraloria</t>
  </si>
  <si>
    <t>Resolución 082 del 24 de julio de 2025 Por Medio De La Cual Se Resuelve Recurso De Reposición E</t>
  </si>
  <si>
    <t>Rta N°2 Contraloria</t>
  </si>
  <si>
    <t>202508261110-086 Respuesta a Solicitud Espacios y Acompañamiento Monitor S.Salud Con Radicado   202507251649-515</t>
  </si>
  <si>
    <t>202508121020-080 Respuesta a PQRSDF Con Radicado 202507291054-539 (1)</t>
  </si>
  <si>
    <t>El archivo no tiene contenido</t>
  </si>
  <si>
    <t>202508261035-085 Respuesta  A Solicitud De Asistencia Encuentro Semana Por La Paz Radicado 202507301344-550</t>
  </si>
  <si>
    <t xml:space="preserve"> Recurso Contra El Acuerdo Del Comité Sanción Juan Fernando Betancur</t>
  </si>
  <si>
    <t>202508261537-649</t>
  </si>
  <si>
    <t>Solicitud Apoyo Semana Salud y Bienestar</t>
  </si>
  <si>
    <t xml:space="preserve">202508261544-650 </t>
  </si>
  <si>
    <t>Secretaria de Servicios Administrativos</t>
  </si>
  <si>
    <t>Analisis Integral Propuestas Gobernanzas  Para Los Torneos y Festivales INDEC 2025</t>
  </si>
  <si>
    <t xml:space="preserve">202508261607-652 </t>
  </si>
  <si>
    <t>Felria Carlos Andres Ramirez</t>
  </si>
  <si>
    <t>Invitación A Capacitación Sobre Derechos Humanos</t>
  </si>
  <si>
    <t xml:space="preserve">202508270854-653 </t>
  </si>
  <si>
    <t>Solicitud De Apoyo Pausas Activas Servicios Administrativos</t>
  </si>
  <si>
    <t xml:space="preserve">202508271045-655 </t>
  </si>
  <si>
    <t>Astrid Velasquez Molina</t>
  </si>
  <si>
    <t>Queja Formal (Barrios Unidos) Por Desempeño De Juez En El Torneo Senior Master</t>
  </si>
  <si>
    <t xml:space="preserve">202508271335-656 </t>
  </si>
  <si>
    <t>Luis David Mesa Molina</t>
  </si>
  <si>
    <t xml:space="preserve"> Solicitud Certificado Participación Futbol Sala Santiago Herrera</t>
  </si>
  <si>
    <t>202508271551-657</t>
  </si>
  <si>
    <t>Santiago Herrera</t>
  </si>
  <si>
    <t xml:space="preserve"> Solicitud De Apoyo Campeonato Boxeo Tulsa Oklahoma</t>
  </si>
  <si>
    <t>202508280816-658</t>
  </si>
  <si>
    <t>20250827232140-0001</t>
  </si>
  <si>
    <t>Solicito un certificado</t>
  </si>
  <si>
    <t>Santiago David Cano Cantillo</t>
  </si>
  <si>
    <t>JhorAnderson Lopera Rico </t>
  </si>
  <si>
    <t xml:space="preserve"> Solicitud Cambio de Cancha y Horario De Partido</t>
  </si>
  <si>
    <t>202508271023-654</t>
  </si>
  <si>
    <t>Se elaboró certificadoo y se envo mediante correo electronico</t>
  </si>
  <si>
    <t>202508121533-081 Respuesta a Derecho de Petición con Radicado 202508111628-597</t>
  </si>
  <si>
    <t>202508271048-089 Respueta Sec seguridad Participación Semana Por La Paz</t>
  </si>
  <si>
    <t>Solicitud Espacio En El Estadio Luis Fernando Montoya Para Guardar Implementos</t>
  </si>
  <si>
    <t xml:space="preserve">202508291115-660 </t>
  </si>
  <si>
    <t>Diana Marcela Arenas Muñoz</t>
  </si>
  <si>
    <t>Solicitud Espacio Campañas De Atención Integral Para Habitantes De Calle</t>
  </si>
  <si>
    <t xml:space="preserve">202508291342-661 </t>
  </si>
  <si>
    <t>Paula Cristina Atehortua</t>
  </si>
  <si>
    <t>Luis Fernando Mejia Botero</t>
  </si>
  <si>
    <t>Solicitud Aplazamiento De Partido  Categoria Otoñal Los Fiochos</t>
  </si>
  <si>
    <t xml:space="preserve">202509020945-675 </t>
  </si>
  <si>
    <t>Carta Inconformidad y Queja Formal Por Mal Arbitraje En El Torneo Otoñal Segundo Semestre 2025 El Gran Comb</t>
  </si>
  <si>
    <t xml:space="preserve">202509021445-677 </t>
  </si>
  <si>
    <t>Recurso de Apelación Resoluición 099 de 29 de agosto de 2025</t>
  </si>
  <si>
    <t xml:space="preserve">202509031611-680 </t>
  </si>
  <si>
    <t>202509011642-097 Respuesta a Solicitud Sobre Apoyo a Pausas Activas</t>
  </si>
  <si>
    <t>202508291600-094 Rta Derecho De Petición Veeduria Ciudadana</t>
  </si>
  <si>
    <t>202508291615-095 Respuesta a Solicitud  Personería - Veeduria</t>
  </si>
  <si>
    <t xml:space="preserve"> Consulta Horarios Atletismo</t>
  </si>
  <si>
    <t>202509031630-681</t>
  </si>
  <si>
    <t>202509051534-101 Respuesta a Solicitud  - Dotación De Espacio Para Práctica De Ajedrez</t>
  </si>
  <si>
    <t>202509081351-103 Respuesta a radicado 202508261537-649 - Moises Antoquia Pulgarin Giraldo</t>
  </si>
  <si>
    <t>Solicitud Adjudicación de Puntos Suspensión Encuentro Deportivo</t>
  </si>
  <si>
    <t xml:space="preserve">202509041011-682 </t>
  </si>
  <si>
    <t>Solicitud Capacitación</t>
  </si>
  <si>
    <t xml:space="preserve">202509051116-684 </t>
  </si>
  <si>
    <t>Recurso De Reposición Juan Camilo Escobar Madrid</t>
  </si>
  <si>
    <t xml:space="preserve">202509081611-693 </t>
  </si>
  <si>
    <t>202509091515-697</t>
  </si>
  <si>
    <t xml:space="preserve"> Derecho De Petición Concejo Municipal</t>
  </si>
  <si>
    <t>Citacion Inspección Segunda Mauricio Angel Velasquez</t>
  </si>
  <si>
    <t xml:space="preserve">202509091650-698 </t>
  </si>
  <si>
    <t>Queja Formal Por Desempeño De Juez Torneo Senior Master</t>
  </si>
  <si>
    <t xml:space="preserve">202509100958-699 </t>
  </si>
  <si>
    <t>202509101341-107  Respuesta a solicitud con radicado 2025080820-556</t>
  </si>
  <si>
    <t>202509121607-114 Respuesta a solicitud con radicado 202508011052-558</t>
  </si>
  <si>
    <t>202509121600-113  Respuesta a solicitud con radicado 202508041450-565</t>
  </si>
  <si>
    <t>202509101339-106 Respuesta a solicitud con radicado 202508051437-577</t>
  </si>
  <si>
    <t>Se dio respuesta mediante correo electronico</t>
  </si>
  <si>
    <t>Se dio respuesta mediante correo electronico sugiriendo se comunique con la escuela de natación Emunah.</t>
  </si>
  <si>
    <t>202509101337-105  Respuesta a solicitud con radicado 202508060924-582 Secreataria de Movilidad</t>
  </si>
  <si>
    <t>202509111632-112 Respuesta a Solicitud Apoyo Secretaria de Salud  202508120849-600</t>
  </si>
  <si>
    <t>Se dio respuesta mediante correo electronico, donde se le indicó numero de contacto para consultar la oferta deportiva.</t>
  </si>
  <si>
    <t>Se encuentra en proceso de tutela, aun no se puede cerrar.</t>
  </si>
  <si>
    <t>202509100955-104 Respuesta a Derecho De Petición 202508201020-629  - Felipe Valencia Toro</t>
  </si>
  <si>
    <t>202508201629-084 Traslado a solicitud Tala Palmas  radicado Web 20250820140445-0001</t>
  </si>
  <si>
    <t>202509051532-100 Respuesta a Derecho de Petición - Queja - FELRIA</t>
  </si>
  <si>
    <t>202509051530-099 Respuesta a Derecho de Petición Luis David Mesa Molina- Queja - Barrios Unidos</t>
  </si>
  <si>
    <t xml:space="preserve"> Solicitud  y Apoyo Evento International Downhill</t>
  </si>
  <si>
    <t>202509101617-702</t>
  </si>
  <si>
    <t>Inconformidad Formal  Organización Final Baby Futbol</t>
  </si>
  <si>
    <t xml:space="preserve">202509110943-705 </t>
  </si>
  <si>
    <t>Solicitud Prestamo Coliseo Circo</t>
  </si>
  <si>
    <t xml:space="preserve">202509081615-694 </t>
  </si>
  <si>
    <t>Queja Formal Por Trato Inadecuado En La Escuela De Boxeo</t>
  </si>
  <si>
    <t xml:space="preserve">202509121049-706 </t>
  </si>
  <si>
    <t>Carta Respaldo Del Capital Del Equipo Union Sur-Otoñal</t>
  </si>
  <si>
    <t xml:space="preserve">202509121335-707 </t>
  </si>
  <si>
    <t>Apelación Sanción Juan Camilo Londoño</t>
  </si>
  <si>
    <t xml:space="preserve">202509150840-707 </t>
  </si>
  <si>
    <t>Apelación a Sanción Impuesta al Jugador Arley Tobón</t>
  </si>
  <si>
    <t xml:space="preserve">202509161336-714 </t>
  </si>
  <si>
    <t>202509171031-119 Respuesta a la solicitud con radicado 202508141336-616</t>
  </si>
  <si>
    <t>INDICADOR DE OPORTUNIDAD EN LA RESPUESTA</t>
  </si>
  <si>
    <t>202509161701-118 Respuesta a la solicitud con radicado 202508131610-614</t>
  </si>
  <si>
    <t>202509121615-115 Respuesta Solicitud con radicado  202508120850-601</t>
  </si>
  <si>
    <t xml:space="preserve">202509161611-117 Respuesta a solicitud  con radicado 20250812628-608 </t>
  </si>
  <si>
    <t>Solicitud Aplazamiento de Partido Planta Vs Andalucia domingo 21 de septiembre</t>
  </si>
  <si>
    <t xml:space="preserve">202509170930-717 </t>
  </si>
  <si>
    <t xml:space="preserve"> Solicitud Acompañamiento Recreativo Secretaria de Salud</t>
  </si>
  <si>
    <t>202509171526-719</t>
  </si>
  <si>
    <t>202509181500-124 Respuesta a la solicitud con radicado 202508211104-633</t>
  </si>
  <si>
    <t>202509161611-116 Respuesta Radicado 202508291115-660</t>
  </si>
  <si>
    <t>Recurso de Apelación Contra Sanción Impuesta y Solicitud De Repogramación De Partido</t>
  </si>
  <si>
    <t xml:space="preserve">202509191448-722 </t>
  </si>
  <si>
    <t>Santiago Hernandez Vasquez</t>
  </si>
  <si>
    <t>Demanda Perdida De Puntos Por Violación al Reglamento Ilusión vs Tarso</t>
  </si>
  <si>
    <t xml:space="preserve">202509221416-727 </t>
  </si>
  <si>
    <t xml:space="preserve"> Solicitud de Información Para La Construcción Del Diagnostico Municipal Sobre Trabajo Infantil</t>
  </si>
  <si>
    <t>202509230830-729</t>
  </si>
  <si>
    <t>Solicitud Participación Torneo Futbol Categoria Semillero 2015</t>
  </si>
  <si>
    <t xml:space="preserve">202509231419-730 </t>
  </si>
  <si>
    <t xml:space="preserve">Juan Andres Cardona </t>
  </si>
  <si>
    <t>Secretaria de Seguridad y Convivencia</t>
  </si>
  <si>
    <t>Carlos Andres Ramirez Osorio</t>
  </si>
  <si>
    <t>\\DESKTOP-2DJT0OG\servidor\8.GESTIÓN DOCUMENTAL\2025\PQRS 2025\7-AGOSTO\202508250940-637 Solicitud Información Estadistica Estudiante Arquitectura upb</t>
  </si>
  <si>
    <t>\\DESKTOP-2DJT0OG\servidor\8.GESTIÓN DOCUMENTAL\2025\PQRS 2025\7-AGOSTO\202508271023-654 Solicitud Cambio de Cancha y Horario De Partido</t>
  </si>
  <si>
    <t>\\DESKTOP-2DJT0OG\servidor\8.GESTIÓN DOCUMENTAL\2025\PQRS 2025\7-AGOSTO\202508280816-658 Solicitud De Apoyo Campeonato Boxeo Tulsa Oklahoma</t>
  </si>
  <si>
    <t>\\DESKTOP-2DJT0OG\servidor\8.GESTIÓN DOCUMENTAL\2025\PQRS 2025\7-AGOSTO\202508291342-661 Solicitud Espacio Campañas De Atención Integral Para Habitantes De Calle</t>
  </si>
  <si>
    <t xml:space="preserve"> Solicitud Hogar Sustito Caso de Pan Corporación</t>
  </si>
  <si>
    <t>202509241338-734</t>
  </si>
  <si>
    <t>Leidy Yuliana Garcóa</t>
  </si>
  <si>
    <t>Reclamo Sanción Jugador Academia -Otoñal</t>
  </si>
  <si>
    <t xml:space="preserve">202509291436-738 </t>
  </si>
  <si>
    <t>John Fredy Cuervo Sanchez</t>
  </si>
  <si>
    <t>Registraduria Nacional</t>
  </si>
  <si>
    <t>Solicitud Reconocimiento Deportivo Club Valeria Montrex</t>
  </si>
  <si>
    <t xml:space="preserve">202509301605-743 </t>
  </si>
  <si>
    <t>Sebastian Correa</t>
  </si>
  <si>
    <t xml:space="preserve"> Conformación de Comité Día Clasico de Acción Comunal</t>
  </si>
  <si>
    <t>202509241050-732</t>
  </si>
  <si>
    <t>Secretaria de Desarrollo Económico y Social</t>
  </si>
  <si>
    <t xml:space="preserve">202509301140-742  </t>
  </si>
  <si>
    <t>Solicitud de Apertura Puesto de Votación Para El Simulacro de Transmisión Elecciones 2025 (Coliseo, Centro Atención Integral)</t>
  </si>
  <si>
    <t>INDICADOR  DE OPORTUNIDAD EN LA RESPUESTA</t>
  </si>
  <si>
    <t>20250930164840-0001</t>
  </si>
  <si>
    <t>Solicitud De Certificado</t>
  </si>
  <si>
    <t>Juan Miguel Lopez Correa</t>
  </si>
  <si>
    <t>Solicitud De Ayuda Económica Para Formación Deportiva Santiago Restrepo Upegui</t>
  </si>
  <si>
    <t xml:space="preserve">202510010931-744 </t>
  </si>
  <si>
    <t>Taller De Fortalecimiento En Educación En Estilos De Vida Saludable</t>
  </si>
  <si>
    <t xml:space="preserve">202510011341-747 </t>
  </si>
  <si>
    <t>202509261600-133 Respuesta a solicitud con radicado 202509230830-729</t>
  </si>
  <si>
    <t>202510011525-141 Respuesta a Solicitud con Radicado  202509100958-699 barrios unidos luis david mesa</t>
  </si>
  <si>
    <t>202510021040-751 /752</t>
  </si>
  <si>
    <t>202510021610-753</t>
  </si>
  <si>
    <t>202510061017-754</t>
  </si>
  <si>
    <t>Solicitud Apoyo Actividad Halloween Hijos Funcionarios y  Contratistas</t>
  </si>
  <si>
    <t xml:space="preserve">202510071423-760 </t>
  </si>
  <si>
    <t xml:space="preserve"> Solicitud Aplazamiento Dream Team Vs Corrala Categoria Premium</t>
  </si>
  <si>
    <t>202510081104-762</t>
  </si>
  <si>
    <t>Aplazamiento de Partido  Ajax senior master</t>
  </si>
  <si>
    <t xml:space="preserve">202510081535-763 </t>
  </si>
  <si>
    <t>202510081600-764</t>
  </si>
  <si>
    <t>Solicitud de Información y Designación De Enlace Institucional -Construcción Politica De Diversidad Sexual y De Género</t>
  </si>
  <si>
    <t xml:space="preserve">202510091343-764 </t>
  </si>
  <si>
    <t>Apoyo Deportivo Baby Futbol Club Ilusión Paisa</t>
  </si>
  <si>
    <t xml:space="preserve">202510100926-766 </t>
  </si>
  <si>
    <t>Derecho De Petición Partido Metalmecanica vs Palomo</t>
  </si>
  <si>
    <t xml:space="preserve">202510101050-767 </t>
  </si>
  <si>
    <t>Apoyo Equipo Tejo Selección Caldas Final Inscripción Juegos Departamentales</t>
  </si>
  <si>
    <t xml:space="preserve">202510101556-768 </t>
  </si>
  <si>
    <t>Solicitud Apoyo Indec Festi-Torneo Natación  Emunah 18 oct 2025</t>
  </si>
  <si>
    <t xml:space="preserve">202510141658-774 </t>
  </si>
  <si>
    <t>Solicitud Apoyo Alimentación Transporte Nacional De  Escuelas de Skatebording</t>
  </si>
  <si>
    <t>Solicitud Reprogramación Fecha De Interbarrios Equipo La Clara</t>
  </si>
  <si>
    <t>Situaciones de Arbitraje Partido 4 de octubre Palomo Futbo vs Metalicas Suroeste</t>
  </si>
  <si>
    <t xml:space="preserve">202510150924-775 </t>
  </si>
  <si>
    <t xml:space="preserve">Placa Auxiliar Coliseo y Sonido sábado 18 de octubre 10am-7pm </t>
  </si>
  <si>
    <t>Registraduria</t>
  </si>
  <si>
    <t>Emunah</t>
  </si>
  <si>
    <t>Santiago Restrepo Upegui</t>
  </si>
  <si>
    <t>Jose David Acevedo</t>
  </si>
  <si>
    <t>Andres Osorio</t>
  </si>
  <si>
    <t>Esneda Jimenez</t>
  </si>
  <si>
    <t>Luis Fernando Mejia</t>
  </si>
  <si>
    <t>Juan Camilo Escobar Madrid</t>
  </si>
  <si>
    <t>Carlos Andres Morales</t>
  </si>
  <si>
    <t xml:space="preserve">Secretaria de La Mujer </t>
  </si>
  <si>
    <t>Oficina de Comunicaciones</t>
  </si>
  <si>
    <t>Omar Suarez</t>
  </si>
  <si>
    <t>Moises Antonio  Pulgarin</t>
  </si>
  <si>
    <t>Solicitud Apoyo Económico Participación 34 Clasica de Ciclismo Marinilla 20251</t>
  </si>
  <si>
    <t>Solicitud Información Oferta Deportiva</t>
  </si>
  <si>
    <t>Natalia Bilbao</t>
  </si>
  <si>
    <t>se dio respuestra mediante correo electronico</t>
  </si>
  <si>
    <t>Solicitud Registraduria Para Adecuación de Materiales Puesto Votación  Consejo Municipal De Juventudes</t>
  </si>
  <si>
    <t xml:space="preserve">202510151037-776 </t>
  </si>
  <si>
    <t xml:space="preserve"> Solicitud Apoyo Festival Natación 18 de octubre 9am Emunah</t>
  </si>
  <si>
    <t>202510161645-777</t>
  </si>
  <si>
    <t>Apelación Sanciónn Cristian Restrepo</t>
  </si>
  <si>
    <t xml:space="preserve">202510170900-780 </t>
  </si>
  <si>
    <t xml:space="preserve"> Colaboración-Donación Fiesta Adulto Mayor 23 noviembre 2pm</t>
  </si>
  <si>
    <t>202510201349-782</t>
  </si>
  <si>
    <t>Convocatoria Para El Tercer Comité Municipal De Discapacidad</t>
  </si>
  <si>
    <t xml:space="preserve">202510201351-783 </t>
  </si>
  <si>
    <t>Solicitud Ingreso Personal Simulacro Transmisión Consulta Popular e Interpartidista</t>
  </si>
  <si>
    <t xml:space="preserve">202510211540-789 </t>
  </si>
  <si>
    <t>Adecuación y Materiales En Los Puestos De Votación Consulta Popular Interna o Interpartidista</t>
  </si>
  <si>
    <t xml:space="preserve">202510211541-790 </t>
  </si>
  <si>
    <t xml:space="preserve"> Apoyo JAC Fundadores Autorizacion Mantenimiento Andenes Cancha Loceria</t>
  </si>
  <si>
    <t>202510221521-792</t>
  </si>
  <si>
    <t xml:space="preserve"> Información Contractual Facturas Industrial De Deportes</t>
  </si>
  <si>
    <t xml:space="preserve">202510221533-793 </t>
  </si>
  <si>
    <t>Recurso de Reposición Contra La Resolución N 127 del 20 de octubre de 2025</t>
  </si>
  <si>
    <t xml:space="preserve">202510221609-794 </t>
  </si>
  <si>
    <t>2025-00657 NOTIFICA REQUERIMIENTO INCIDENTADO</t>
  </si>
  <si>
    <t>Juzgado Primero Promiscuo de Oralidad</t>
  </si>
  <si>
    <t>202510091039-147 Respuesta a Solicitud con Radicado 202509231419-730</t>
  </si>
  <si>
    <t xml:space="preserve"> </t>
  </si>
  <si>
    <t>Esculela de Natación Emunah</t>
  </si>
  <si>
    <t>Escuela Brujula Mágica</t>
  </si>
  <si>
    <t xml:space="preserve"> Coliseo Cubierto domingo 9 de 2-5-30 pm Club Patinaje Caldas</t>
  </si>
  <si>
    <t>202510231557-796</t>
  </si>
  <si>
    <t xml:space="preserve"> Derecho De Reposición Juan Camilo Madrid Ilusión Paisa vs Ajax</t>
  </si>
  <si>
    <t>202510231643-796</t>
  </si>
  <si>
    <t>Solicitud Apoyo Económico JAC La Salada Parte Baja</t>
  </si>
  <si>
    <t xml:space="preserve">202510270946-797 </t>
  </si>
  <si>
    <t>Solicitud Permiso Jornada De Esterilización</t>
  </si>
  <si>
    <t xml:space="preserve">202510271630-802 </t>
  </si>
  <si>
    <t>Solicitud Apoyo Celebración Halloween</t>
  </si>
  <si>
    <t xml:space="preserve">202510271635-803 </t>
  </si>
  <si>
    <t xml:space="preserve"> Acompañamiento En La Celebración de Halloween</t>
  </si>
  <si>
    <t>202510271637-804</t>
  </si>
  <si>
    <t>Solicitud Préstamo Espacio Maria Auxiliadora</t>
  </si>
  <si>
    <t xml:space="preserve">202510281056-806 </t>
  </si>
  <si>
    <t>Solicitud Apoyo Personal Indec Semana de la Salud</t>
  </si>
  <si>
    <t xml:space="preserve">202510281622-809 </t>
  </si>
  <si>
    <t>Derecho De Petición Inversiones Cancha Felipe Echavarria</t>
  </si>
  <si>
    <t xml:space="preserve">202510301102-812 </t>
  </si>
  <si>
    <t>Derecho De Petición Mantenimiento Zona Humeda</t>
  </si>
  <si>
    <t xml:space="preserve">202510301103-813 </t>
  </si>
  <si>
    <t>Cristian Restrepo</t>
  </si>
  <si>
    <t>Claudia Atehortua JAC La Miel</t>
  </si>
  <si>
    <t>Ana Maria Arboleda</t>
  </si>
  <si>
    <t>Carlos Andres López Colorado</t>
  </si>
  <si>
    <t>Fabian Duarte López</t>
  </si>
  <si>
    <t>Secretaria de Desarrollo</t>
  </si>
  <si>
    <t>Paula Andrea Gutierrez</t>
  </si>
  <si>
    <t>Concejo Municipal</t>
  </si>
  <si>
    <t xml:space="preserve">        17/10/2025</t>
  </si>
  <si>
    <t>?</t>
  </si>
  <si>
    <t>202511181347-181 Respuesta a la solicitud con radicado 20251001341-747</t>
  </si>
  <si>
    <t>202511181440-182 Respuesta a la solicitud con radicado 202510020920-750</t>
  </si>
  <si>
    <t>202511181445-183 Respuesta a la solicitud con radicado 202510081600-764</t>
  </si>
  <si>
    <t>202511181448-184 Respuesta a la solicitud con radicado 202510100923-766</t>
  </si>
  <si>
    <t>202510281438-176 Respuesta a la solicitud con radicado 202510071423-760</t>
  </si>
  <si>
    <t>202510091035-146 Respuesta al radicado 202510081104-762 Aplazamiento Dream Team vs La Corrala</t>
  </si>
  <si>
    <t>202510091032-145 Respuesta al radicado 202510081535-763 Aplazamiento Ajax vs La Tolva</t>
  </si>
  <si>
    <t>202510161009-156 Respuesta a la solicitud ingresada con radicado 202510091343-764</t>
  </si>
  <si>
    <t>2025111811615-186 Respuesta a la solicitud con radicado 202510101556-768</t>
  </si>
  <si>
    <t>202510161617-157 Respuesta a la solicitud con radicado 202510141658-774</t>
  </si>
  <si>
    <t>202510151630-154  Respuesta a la solicitud ingresado bajo radicado 202510150924-775</t>
  </si>
  <si>
    <t>202511181604-185 Respuesta a la solicitud con radicado 202510161645-777</t>
  </si>
  <si>
    <t>202511181640-188 Respuesta a la solicitud con radicado 202510211540-789</t>
  </si>
  <si>
    <t>202511181640-188 Respuesta a la solicitud con radicado 202510211540-790</t>
  </si>
  <si>
    <t>202510240855-168 Traslado a la solicitud con radicado 2025100221521-792  Se dio traslado a la secretaria de infraestructura competencia.</t>
  </si>
  <si>
    <t>Solicitud De Asesoramiento Para Renovación Del Club De Baloncesto ALSA SCORPION</t>
  </si>
  <si>
    <t xml:space="preserve">202511040936-816 </t>
  </si>
  <si>
    <t>Respuesta Radicado No 202511041646-821 Uso Parque Santander Domingo 9 de noviembre</t>
  </si>
  <si>
    <t xml:space="preserve">202511041646-821 </t>
  </si>
  <si>
    <t>Disponibilidad De Los Puestos Para Inscripción De Ciudadanos Registraduria</t>
  </si>
  <si>
    <t xml:space="preserve">202511051353-822 </t>
  </si>
  <si>
    <t>Solicitud Reconocimiento Deportivo Club Deportivo Industrial</t>
  </si>
  <si>
    <t xml:space="preserve">202511101028-823 </t>
  </si>
  <si>
    <t>Solicitud Autorización Para Uso de Espacio Ágape Navideño</t>
  </si>
  <si>
    <t xml:space="preserve">202511181411-828 </t>
  </si>
  <si>
    <t>Festival de la Carrasca</t>
  </si>
  <si>
    <t xml:space="preserve">202511181916-835 </t>
  </si>
  <si>
    <t>Solicitud Autorización Prestamo Coliseo Municipal Festival Equino Marzo</t>
  </si>
  <si>
    <t xml:space="preserve">202511200849-839 </t>
  </si>
  <si>
    <t>Solicitud Autorización Uso Cancha De La Loceria Iron Paradise</t>
  </si>
  <si>
    <t xml:space="preserve">202511211015-842 </t>
  </si>
  <si>
    <t>Solicitud Entrega de Informe Oficial Partido Lunes 17 de noviembre de 2025 Dream vs la Corrala</t>
  </si>
  <si>
    <t xml:space="preserve">202511211120-843 </t>
  </si>
  <si>
    <t>Recurso de Apelación Organo Disciplinaria Segunda Instancia Nro 138 del 19 de noviembre 2025</t>
  </si>
  <si>
    <t xml:space="preserve">202511241043-844 </t>
  </si>
  <si>
    <t xml:space="preserve"> Solicitud Permiso Alquiler Patines</t>
  </si>
  <si>
    <t>202511241601-845</t>
  </si>
  <si>
    <t>Testimonio En Defensa de Jugador Cristian Restrepo</t>
  </si>
  <si>
    <t xml:space="preserve">202511250925-850 </t>
  </si>
  <si>
    <t>Recurso Suplica Contra Sanción Impuestica Jugador Cristian Restrepo Agudelo Equipo El Socorro</t>
  </si>
  <si>
    <t xml:space="preserve">202511250925-851 </t>
  </si>
  <si>
    <t>Disponibilidad Puestos Inscripción De Ciudadanos</t>
  </si>
  <si>
    <t xml:space="preserve">202511251040-852 </t>
  </si>
  <si>
    <t>Solicitud Formal y Justificada de Programación y Exigencia Tema Arbitral semifinales otoñal 2025</t>
  </si>
  <si>
    <t xml:space="preserve">202511251544-853 </t>
  </si>
  <si>
    <t>Solicitud Suspensión parciol Modulacion de la Sanción Jugador Diego Uribe R_</t>
  </si>
  <si>
    <t xml:space="preserve">202511251546-854 </t>
  </si>
  <si>
    <t xml:space="preserve"> Suspension Provicional y Modulación Anticipada Sanciones Cuerpo Técnico del Gran Combo</t>
  </si>
  <si>
    <t>202511251548-855</t>
  </si>
  <si>
    <t>Queja Formal Trato Deficiente Discriminación Programatica, Abuso de Autoridad y Rechazo Formal Expulsiones</t>
  </si>
  <si>
    <t xml:space="preserve">202511251551-856 </t>
  </si>
  <si>
    <t>Queja Formal Analisis Sistemático Gestión Propuesta Colaboración Para Mejora Continua Del Torneo Otoñal 2025</t>
  </si>
  <si>
    <t xml:space="preserve">202511251553-857 </t>
  </si>
  <si>
    <t>Recurso de Reposición Apelación Resolución 143 Mario Alejandro Gutiérrez</t>
  </si>
  <si>
    <t xml:space="preserve">202511270926-858 </t>
  </si>
  <si>
    <t>Apelación Sanción Disciplinaria Sebastian Higuita Henao</t>
  </si>
  <si>
    <t xml:space="preserve">202511271339-859 </t>
  </si>
  <si>
    <t xml:space="preserve"> Protesta Formal y Reafirmación Del Recurso de Apelación . Solicitud De Nulidad de Sanción e Inicio Investigación Arbitro</t>
  </si>
  <si>
    <t>202511271626-860</t>
  </si>
  <si>
    <t>Descargo Formal y Rechazo Categorico al Informe Arbitral Por Calumnia de Lenguaje Ofensivo Partido 22-11-25</t>
  </si>
  <si>
    <t xml:space="preserve">202511271627-861 </t>
  </si>
  <si>
    <t>Solicitud Cambio de Horario  Partido domingo 30 de noviembre Carrilera vs Kiramundos</t>
  </si>
  <si>
    <t xml:space="preserve">202511280845-862 </t>
  </si>
  <si>
    <t>Pista patinaje domingo 30 de noviembre de8-12am Festival Patinaje</t>
  </si>
  <si>
    <t xml:space="preserve">202511281006-863 </t>
  </si>
  <si>
    <t>Carlos Mario Gaviria Vélez</t>
  </si>
  <si>
    <t xml:space="preserve">Registraduria </t>
  </si>
  <si>
    <t>Dorian Zapata</t>
  </si>
  <si>
    <t>Andres Felipe Cuervo Montoya</t>
  </si>
  <si>
    <t>Isabella Ospina Ochoa</t>
  </si>
  <si>
    <t>Henry Marin Cardona</t>
  </si>
  <si>
    <t>Julian Andres Suarez Reyes</t>
  </si>
  <si>
    <t>Luis Anibal Vergara Ochoa</t>
  </si>
  <si>
    <t>Andres Felipe Ramirez</t>
  </si>
  <si>
    <t>Luis Zapata</t>
  </si>
  <si>
    <t>Sebastian Higuita Henao</t>
  </si>
  <si>
    <t>Stiven Gutierrez</t>
  </si>
  <si>
    <t>Luis Felipe Vanegas</t>
  </si>
  <si>
    <t>Mauricio Angel Velasquez</t>
  </si>
  <si>
    <t>\\DESKTOP-2DJT0OG\servidor\8.GESTIÓN DOCUMENTAL\2025\PQRS 2025\9-OCTUBRE\202510010931-744 Solicitud De Ayuda Económica Para Formación Deportiva Santiago Restrepo Upegui</t>
  </si>
  <si>
    <t>\\DESKTOP-2DJT0OG\servidor\8.GESTIÓN DOCUMENTAL\2025\PQRS 2025\9-OCTUBRE\202510021040-751 y 752 Solicitud Apoyo Económico Participación 34 Clasica de Ciclismo Marinilla 20251</t>
  </si>
  <si>
    <t>\\DESKTOP-2DJT0OG\servidor\8.GESTIÓN DOCUMENTAL\2025\PQRS 2025\9-OCTUBRE\202510021610-753 Solicitud Reprogramación Fecha De Interbarrios Equipo La Clara</t>
  </si>
  <si>
    <t>\\DESKTOP-2DJT0OG\servidor\8.GESTIÓN DOCUMENTAL\2025\PQRS 2025\9-OCTUBRE\202510061017-754 Situaciones de Arbitraje Partido 4 de octubre Palomo Futbo vs Metalicas Suroeste</t>
  </si>
  <si>
    <t>\\DESKTOP-2DJT0OG\servidor\8.GESTIÓN DOCUMENTAL\2025\PQRS 2025\9-OCTUBRE\202510101050-767 Derecho De Petición Partido Metalmecanica vs Palomo</t>
  </si>
  <si>
    <t>\\DESKTOP-2DJT0OG\servidor\8.GESTIÓN DOCUMENTAL\2025\PQRS 2025\9-OCTUBRE\202510151037-776 Solicitud Registraduria Para Adecuación de Materiales Puesto Votación  Consejo Municipal De Juventudes</t>
  </si>
  <si>
    <t>\\DESKTOP-2DJT0OG\servidor\8.GESTIÓN DOCUMENTAL\2025\PQRS 2025\9-OCTUBRE\202510170900-780 Apelación Sanciónn Cristian Restrepo</t>
  </si>
  <si>
    <t>\\DESKTOP-2DJT0OG\servidor\8.GESTIÓN DOCUMENTAL\2025\PQRS 2025\9-OCTUBRE\202510201349-782 Colaboración-Donación Fiesta Adulto Mayor 23 noviembre 2pm</t>
  </si>
  <si>
    <t>\\DESKTOP-2DJT0OG\servidor\8.GESTIÓN DOCUMENTAL\2025\PQRS 2025\9-OCTUBRE\202510201351-783 Convocatoria Para El Tercer Comité Municipal De Discapacidad</t>
  </si>
  <si>
    <t>\\DESKTOP-2DJT0OG\servidor\8.GESTIÓN DOCUMENTAL\2025\PQRS 2025\9-OCTUBRE\202510221533-793  Información Contractual Facturas Industrial De Deportes</t>
  </si>
  <si>
    <t>\\DESKTOP-2DJT0OG\servidor\8.GESTIÓN DOCUMENTAL\2025\PQRS 2025\9-OCTUBRE\202510221609-794 Recurso de Reposición Contra La Resolución N 127 del 20 de octubre de 2025</t>
  </si>
  <si>
    <t>\\DESKTOP-2DJT0OG\servidor\8.GESTIÓN DOCUMENTAL\2025\PQRS 2025\9-OCTUBRE\202510231557-796 Coliseo Cubierto domingo 9 de 2-5-30 pm Club Patinaje Caldas</t>
  </si>
  <si>
    <t>\\DESKTOP-2DJT0OG\servidor\8.GESTIÓN DOCUMENTAL\2025\PQRS 2025\9-OCTUBRE\202510231643-796 Derecho De Reposición Juan Camilo Madrid Ilusión Paisa vs Ajax</t>
  </si>
  <si>
    <t>2910/2025</t>
  </si>
  <si>
    <t>\\DESKTOP-2DJT0OG\servidor\8.GESTIÓN DOCUMENTAL\2025\PQRS 2025\9-OCTUBRE\202510270946-797 Solicitud Apoyo Económico JAC La Salada Parte Baja</t>
  </si>
  <si>
    <t>\\DESKTOP-2DJT0OG\servidor\8.GESTIÓN DOCUMENTAL\2025\PQRS 2025\9-OCTUBRE\202510271630-802 Solicitud Permiso Jornada De Esterilización</t>
  </si>
  <si>
    <t>\\DESKTOP-2DJT0OG\servidor\8.GESTIÓN DOCUMENTAL\2025\PQRS 2025\9-OCTUBRE\202510271635-803 Solicitud Apoyo Celebración Halloween</t>
  </si>
  <si>
    <t>\\DESKTOP-2DJT0OG\servidor\8.GESTIÓN DOCUMENTAL\2025\PQRS 2025\9-OCTUBRE\202510271637-804 Acompañamiento En La Celebración de Halloween</t>
  </si>
  <si>
    <t>\\DESKTOP-2DJT0OG\servidor\8.GESTIÓN DOCUMENTAL\2025\PQRS 2025\9-OCTUBRE\202510281056-806 Solicitud Préstamo Espacio Maria Auxiliadora</t>
  </si>
  <si>
    <t>\\DESKTOP-2DJT0OG\servidor\8.GESTIÓN DOCUMENTAL\2025\PQRS 2025\9-OCTUBRE\202510281622-809 Solicitud Apoyo Personal Indec Semana de la Salud</t>
  </si>
  <si>
    <t>\\DESKTOP-2DJT0OG\servidor\8.GESTIÓN DOCUMENTAL\2025\PQRS 2025\9-OCTUBRE\202510281609-811 Salon Reuniones 3er piso Indec sábado 20 de diciembre 6-11 pm FENIX</t>
  </si>
  <si>
    <t>\\DESKTOP-2DJT0OG\servidor\8.GESTIÓN DOCUMENTAL\2025\PQRS 2025\9-OCTUBRE\202510301102-812 Derecho De Petición Inversiones Cancha Felipe Echavarria</t>
  </si>
  <si>
    <t>\\DESKTOP-2DJT0OG\servidor\8.GESTIÓN DOCUMENTAL\2025\PQRS 2025\9-OCTUBRE\202510301103-813 Derecho De Petición Mantenimiento Zona Humeda</t>
  </si>
  <si>
    <t>\\DESKTOP-2DJT0OG\servidor\8.GESTIÓN DOCUMENTAL\2025\PQRS 2025\10-NOVIEMBRE\202511040936-816 Solicitud De Asesoramiento Para Renovación Del Club De Baloncesto ALSA SCORPION</t>
  </si>
  <si>
    <t>26/11/82025</t>
  </si>
  <si>
    <t>\\DESKTOP-2DJT0OG\servidor\8.GESTIÓN DOCUMENTAL\2025\PQRS 2025\10-NOVIEMBRE\202511101028-823 Solicitud Reconocimiento Deportivo Club Deportivo Cerezos</t>
  </si>
  <si>
    <t>\\DESKTOP-2DJT0OG\servidor\8.GESTIÓN DOCUMENTAL\2025\PQRS 2025\10-NOVIEMBRE\202511271627-861 Descargo Formal y Rechazo Categorico al Informe Arbitral Por Calumnia de Lenguaje Ofensivo Partido 22-11-25</t>
  </si>
  <si>
    <t>\\DESKTOP-2DJT0OG\servidor\8.GESTIÓN DOCUMENTAL\2025\PQRS 2025\10-NOVIEMBRE\202511251544-853 Solicitud Formal y Justificada de Programación y Exigencia Tema Arbitral semifinales otoñal 2025</t>
  </si>
  <si>
    <t>\\DESKTOP-2DJT0OG\servidor\8.GESTIÓN DOCUMENTAL\2025\PQRS 2025\10-NOVIEMBRE\202511251546-854 Solicitud Suspensión parciol Modulacion de la Sanción Jugador Diego Uribe R_</t>
  </si>
  <si>
    <t>\\DESKTOP-2DJT0OG\servidor\8.GESTIÓN DOCUMENTAL\2025\PQRS 2025\10-NOVIEMBRE\202511251548-855 Suspension Provicional y Modulación Anticipada Sanciones Cuerpo Técnico del Gran Combo</t>
  </si>
  <si>
    <t>\\DESKTOP-2DJT0OG\servidor\8.GESTIÓN DOCUMENTAL\2025\PQRS 2025\10-NOVIEMBRE\202511251551-856 Queja Formal Trato Deficiente Discriminación Programatica, Abuso de Autoridad y Rechazo Formal Expulsiones</t>
  </si>
  <si>
    <t>\\DESKTOP-2DJT0OG\servidor\8.GESTIÓN DOCUMENTAL\2025\PQRS 2025\10-NOVIEMBRE\202511251553-857 Queja Formal Analisis Sistemático Gestión Propuesta Colaboración Para Mejora Continua Del Torneo Otoñal 2025</t>
  </si>
  <si>
    <t>\\DESKTOP-2DJT0OG\servidor\8.GESTIÓN DOCUMENTAL\2025\PQRS 2025\10-NOVIEMBRE\202511211015-842 Solicitud Autorización Uso Cancha De La Loceria Iron Paradise</t>
  </si>
  <si>
    <t>\\DESKTOP-2DJT0OG\servidor\8.GESTIÓN DOCUMENTAL\2025\PQRS 2025\10-NOVIEMBRE\202511211120-843 Solicitud Entrega de Informe Oficial Partido Lunes 17 de noviembre de 2025 Dream vs la Corrala</t>
  </si>
  <si>
    <t>\\DESKTOP-2DJT0OG\servidor\8.GESTIÓN DOCUMENTAL\2025\PQRS 2025\10-NOVIEMBRE\202511251040-852 Disponibilidad Puestos Inscripción De Ciudadanos</t>
  </si>
  <si>
    <t>\\DESKTOP-2DJT0OG\servidor\8.GESTIÓN DOCUMENTAL\2025\PQRS 2025\10-NOVIEMBRE\202511271626-860 Protesta Formal y Reafirmación Del Recurso de Apelación . Solicitud De Nulidad de Sanción e Inicio Investigación Arbitro</t>
  </si>
  <si>
    <t>\\DESKTOP-2DJT0OG\servidor\8.GESTIÓN DOCUMENTAL\2025\PQRS 2025\10-NOVIEMBRE\202511280845-862 Solicitud Cambio de Horario  Partido domingo 30 de noviembre Carrilera vs Kiramundos</t>
  </si>
  <si>
    <t>\\DESKTOP-2DJT0OG\servidor\8.GESTIÓN DOCUMENTAL\2025\PQRS 2025\10-NOVIEMBRE\202511281006-863 Pista patinaje domingo 30 de noviembre de8-12am Festival Patinaje</t>
  </si>
  <si>
    <t>\\DESKTOP-2DJT0OG\servidor\8.GESTIÓN DOCUMENTAL\2025\PQRS 2025\10-NOVIEMBRE\202511041646-821 Respuesta Radicado No 202511041646-821 Uso Parque Santander Domingo 9 de noviembre</t>
  </si>
  <si>
    <t>\\DESKTOP-2DJT0OG\servidor\8.GESTIÓN DOCUMENTAL\2025\PQRS 2025\10-NOVIEMBRE\202511051353-822 Disponibilidad De Los Puestos Para Inscripción De Ciudadanos Registraduria</t>
  </si>
  <si>
    <t>Información Sobre Atención de PQRS EPS</t>
  </si>
  <si>
    <t>SuperIntendecia de Salud</t>
  </si>
  <si>
    <t>No requiere actuacion, es un boletin informativo</t>
  </si>
  <si>
    <t xml:space="preserve">202510020920-750 </t>
  </si>
  <si>
    <t>Petición Recursos Evento Parche Coliseo</t>
  </si>
  <si>
    <t>Se da traslado a la oficina juridiaca para su gestión y respuesta.</t>
  </si>
  <si>
    <t xml:space="preserve">Notificación  Ref.1020081157115 </t>
  </si>
  <si>
    <t>N/A</t>
  </si>
  <si>
    <t xml:space="preserve">202510281609-811 </t>
  </si>
  <si>
    <t>Salon Reuniones 3er piso Indec sábado 20 de diciembre 6-11 pm FENIX</t>
  </si>
  <si>
    <t>Junta Directiva Club Fenix Caldas</t>
  </si>
  <si>
    <t>Solicitud Nulidad De Resultado y Adjudicación De Puntos Por Infracción al Reglamento Sotec vs Academia</t>
  </si>
  <si>
    <t xml:space="preserve">202512010939-865 </t>
  </si>
  <si>
    <t>202512031650-209 Fallo Demanda De Nulidad De Partido o Modificación</t>
  </si>
  <si>
    <t>Yenifer Restrepo Henao</t>
  </si>
  <si>
    <t xml:space="preserve"> Plazoleta Habitat Sur sábado 20 de diciembre 2-10pm Concejal</t>
  </si>
  <si>
    <t>202512011347-866</t>
  </si>
  <si>
    <t>Jonathan Vélez Montoya</t>
  </si>
  <si>
    <t>Demanda Partido Barrios Unidos vs El Socorro</t>
  </si>
  <si>
    <t xml:space="preserve">202512011402-867 </t>
  </si>
  <si>
    <t>Juan Diego Martinez</t>
  </si>
  <si>
    <t>Solicitud Revision Sancion Juan Diego Martinez</t>
  </si>
  <si>
    <t xml:space="preserve">202512011617-869 </t>
  </si>
  <si>
    <t>202512041433-206 Respuesta  Derecho de Petición con Radicado 20251201617-869</t>
  </si>
  <si>
    <t xml:space="preserve"> Solicitud De Vinculación Donación Medalleria Reconocimiento Festival Futbol 6  Creando Leyendas</t>
  </si>
  <si>
    <t>202512030952-873</t>
  </si>
  <si>
    <t>Placa Auxiliar Baloncesto o Parqueadero  7am a 10am</t>
  </si>
  <si>
    <t xml:space="preserve">202512051633-877 </t>
  </si>
  <si>
    <t>Stefany Ospina</t>
  </si>
  <si>
    <t>Paqueadero Estadio sábado 20 de diciembre 8am-6pm Dia De La Familia FELRIA</t>
  </si>
  <si>
    <t xml:space="preserve">202512091007-878 </t>
  </si>
  <si>
    <t>Gimnasio Municipal Pesebre Tradicional y Novenas JAC Juan XXIII</t>
  </si>
  <si>
    <t xml:space="preserve">202512091110-879 </t>
  </si>
  <si>
    <t>Olga Lucia Colorado Bahena</t>
  </si>
  <si>
    <t xml:space="preserve"> Placa Auxiliar Luis Fdo Montoya sábado 20 de diciembre 12am al domingo 21 de diciembre 2am Festival de La Carrasca</t>
  </si>
  <si>
    <t>202512091334-880</t>
  </si>
  <si>
    <t>Apoyo Torneo Raizal Trofeos</t>
  </si>
  <si>
    <t xml:space="preserve">202512091615-881 </t>
  </si>
  <si>
    <t>\\DESKTOP-2DJT0OG\servidor\8.GESTIÓN DOCUMENTAL\2025\PQRS 2025\10-NOVIEMBRE\202511181411-828 Solicitud Autorización Para Uso de Espacio Ágape Navideño</t>
  </si>
  <si>
    <t>\\DESKTOP-2DJT0OG\servidor\8.GESTIÓN DOCUMENTAL\2025\PQRS 2025\11-DICIEMBRE\202512011347-866 Plazoleta Habitat Sur sábado 20 de diciembre 2-10pm Concejal</t>
  </si>
  <si>
    <t>\\DESKTOP-2DJT0OG\servidor\8.GESTIÓN DOCUMENTAL\2025\PQRS 2025\11-DICIEMBRE\202512011402-867 Demanda Partido Barrios Unidos vs El Socorro</t>
  </si>
  <si>
    <t>\\DESKTOP-2DJT0OG\servidor\8.GESTIÓN DOCUMENTAL\2025\PQRS 2025\10-NOVIEMBRE\202511241601-845 Solicitud Permiso Alquiler Patines</t>
  </si>
  <si>
    <t>\\DESKTOP-2DJT0OG\servidor\8.GESTIÓN DOCUMENTAL\2025\PQRS 2025\11-DICIEMBRE\202512091615-881 Apoyo Torneo Raizal Trofeos</t>
  </si>
  <si>
    <t>\\DESKTOP-2DJT0OG\servidor\8.GESTIÓN DOCUMENTAL\2025\PQRS 2025\10-NOVIEMBRE\202511250925-851 Recurso Suplica Contra Sanción Impuestica Jugador Cristian Restrepo Agudelo Equipo El Socorro</t>
  </si>
  <si>
    <t>\\DESKTOP-2DJT0OG\servidor\8.GESTIÓN DOCUMENTAL\2025\PQRS 2025\10-NOVIEMBRE\202511250925-850 Testimonio En Defensa de Jugador Cristian Restrepo</t>
  </si>
  <si>
    <t>\\DESKTOP-2DJT0OG\servidor\8.GESTIÓN DOCUMENTAL\2025\PQRS 2025\10-NOVIEMBRE\202511241043-844 Recurso de Apelación Organo Disciplinaria Segunda Instancia Nro 138 del 19 de noviembre 2025</t>
  </si>
  <si>
    <t>\\DESKTOP-2DJT0OG\servidor\8.GESTIÓN DOCUMENTAL\2025\PQRS 2025\10-NOVIEMBRE\202511270926-858 Recurso de Reposición Apelación Resolución 143 Mario Alejandro Gutiérrez</t>
  </si>
  <si>
    <t>\\DESKTOP-2DJT0OG\servidor\8.GESTIÓN DOCUMENTAL\2025\PQRS 2025\10-NOVIEMBRE\202511271339-859 Apelación Sanción Disciplinaria Sebastian Higuita Henao</t>
  </si>
  <si>
    <t>\\DESKTOP-2DJT0OG\servidor\8.GESTIÓN DOCUMENTAL\2025\PQRS 2025\10-NOVIEMBRE\202511200849-839 Solicitud Autorización Prestamo Coliseo Municipal Festival Equino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</si>
</sst>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1"/>
      <name val="Calibri"/>
      <family val="2"/>
      <scheme val="minor"/>
    </font>
    <font>
      <u/>
      <sz val="11"/>
      <color theme="10"/>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0"/>
      <color theme="1"/>
      <name val="Calibri"/>
      <family val="2"/>
      <scheme val="minor"/>
    </font>
    <font>
      <sz val="12"/>
      <color theme="1"/>
      <name val="Calibri"/>
      <family val="2"/>
      <scheme val="minor"/>
    </font>
    <font>
      <sz val="11"/>
      <name val="Calibri"/>
      <family val="2"/>
      <scheme val="minor"/>
    </font>
    <font>
      <b/>
      <sz val="11"/>
      <color rgb="FF231F20"/>
      <name val="Arial"/>
      <family val="2"/>
    </font>
    <font>
      <sz val="11"/>
      <color rgb="FFFF0000"/>
      <name val="Calibri"/>
      <family val="2"/>
      <scheme val="minor"/>
    </font>
    <font>
      <u/>
      <sz val="11"/>
      <color theme="4"/>
      <name val="Calibri"/>
      <family val="2"/>
      <scheme val="minor"/>
    </font>
    <font>
      <b/>
      <sz val="12"/>
      <name val="Calibri"/>
      <family val="2"/>
      <scheme val="minor"/>
    </font>
    <font>
      <sz val="10"/>
      <name val="Calibri"/>
      <family val="2"/>
      <scheme val="minor"/>
    </font>
    <font>
      <sz val="10"/>
      <color theme="4"/>
      <name val="Calibri"/>
      <family val="2"/>
      <scheme val="minor"/>
    </font>
    <font>
      <b/>
      <sz val="11"/>
      <color theme="4"/>
      <name val="Calibri"/>
      <family val="2"/>
      <scheme val="minor"/>
    </font>
    <font>
      <sz val="11"/>
      <color theme="4"/>
      <name val="Calibri"/>
      <family val="2"/>
      <scheme val="minor"/>
    </font>
    <font>
      <sz val="11"/>
      <color rgb="FFED0000"/>
      <name val="Calibri"/>
      <family val="2"/>
      <scheme val="minor"/>
    </font>
    <font>
      <b/>
      <sz val="12"/>
      <color rgb="FFED0000"/>
      <name val="Calibri"/>
      <family val="2"/>
      <scheme val="minor"/>
    </font>
    <font>
      <b/>
      <sz val="11"/>
      <color rgb="FFED0000"/>
      <name val="Calibri"/>
      <family val="2"/>
      <scheme val="minor"/>
    </font>
    <font>
      <sz val="9"/>
      <name val="Calibri"/>
      <family val="2"/>
      <scheme val="minor"/>
    </font>
    <font>
      <sz val="12"/>
      <name val="Calibri"/>
      <family val="2"/>
      <scheme val="minor"/>
    </font>
    <font>
      <sz val="9"/>
      <color theme="4"/>
      <name val="Calibri"/>
      <family val="2"/>
      <scheme val="minor"/>
    </font>
    <font>
      <sz val="12"/>
      <color rgb="FFFF0000"/>
      <name val="Calibri"/>
      <family val="2"/>
      <scheme val="minor"/>
    </font>
    <font>
      <sz val="12"/>
      <color theme="1"/>
      <name val="Arial Narrow"/>
      <family val="2"/>
    </font>
    <font>
      <sz val="11"/>
      <color rgb="FF000000"/>
      <name val="Calibri"/>
      <family val="2"/>
      <scheme val="minor"/>
    </font>
    <font>
      <b/>
      <sz val="12"/>
      <color rgb="FFFF0000"/>
      <name val="Calibri"/>
      <family val="2"/>
      <scheme val="minor"/>
    </font>
    <font>
      <b/>
      <sz val="14"/>
      <name val="Calibri"/>
      <family val="2"/>
      <scheme val="minor"/>
    </font>
  </fonts>
  <fills count="2">
    <fill>
      <patternFill patternType="none"/>
    </fill>
    <fill>
      <patternFill patternType="gray125"/>
    </fill>
  </fills>
  <borders count="58">
    <border>
      <left/>
      <right/>
      <top/>
      <bottom/>
      <diagonal/>
    </border>
    <border>
      <left style="hair">
        <color auto="1"/>
      </left>
      <right style="hair">
        <color auto="1"/>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thin">
        <color auto="1"/>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auto="1"/>
      </top>
      <bottom/>
      <diagonal/>
    </border>
    <border>
      <left/>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indexed="64"/>
      </left>
      <right style="hair">
        <color indexed="64"/>
      </right>
      <top/>
      <bottom style="thin">
        <color indexed="64"/>
      </bottom>
      <diagonal/>
    </border>
    <border>
      <left style="hair">
        <color auto="1"/>
      </left>
      <right style="thin">
        <color auto="1"/>
      </right>
      <top/>
      <bottom style="thin">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auto="1"/>
      </top>
      <bottom/>
      <diagonal/>
    </border>
    <border>
      <left/>
      <right style="thin">
        <color indexed="64"/>
      </right>
      <top/>
      <bottom style="thin">
        <color indexed="64"/>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style="hair">
        <color indexed="64"/>
      </top>
      <bottom/>
      <diagonal/>
    </border>
  </borders>
  <cellStyleXfs count="5">
    <xf numFmtId="0" fontId="0" fillId="0" borderId="0"/>
    <xf numFmtId="0" fontId="6"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76">
    <xf numFmtId="0" fontId="0" fillId="0" borderId="0" xfId="0"/>
    <xf numFmtId="0" fontId="1" fillId="0" borderId="0" xfId="0" applyFont="1"/>
    <xf numFmtId="0" fontId="4" fillId="0" borderId="0" xfId="0" applyFont="1"/>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7" fillId="0" borderId="0" xfId="0" applyFont="1"/>
    <xf numFmtId="0" fontId="1" fillId="0" borderId="0" xfId="0" applyFont="1" applyAlignment="1">
      <alignment horizontal="center"/>
    </xf>
    <xf numFmtId="0" fontId="1" fillId="0" borderId="0" xfId="0" applyFont="1" applyAlignment="1">
      <alignment horizontal="center" vertical="center"/>
    </xf>
    <xf numFmtId="0" fontId="0" fillId="0" borderId="3" xfId="0" applyBorder="1" applyAlignment="1">
      <alignment horizontal="center" vertical="center" wrapText="1"/>
    </xf>
    <xf numFmtId="1" fontId="4" fillId="0" borderId="0" xfId="0" applyNumberFormat="1" applyFont="1"/>
    <xf numFmtId="1" fontId="1" fillId="0" borderId="0" xfId="0" applyNumberFormat="1" applyFont="1"/>
    <xf numFmtId="49" fontId="0" fillId="0" borderId="2" xfId="0" applyNumberFormat="1" applyBorder="1" applyAlignment="1">
      <alignment horizontal="center" vertical="center" wrapText="1"/>
    </xf>
    <xf numFmtId="0" fontId="0" fillId="0" borderId="6" xfId="0" applyBorder="1" applyAlignment="1">
      <alignment horizontal="center" vertical="center"/>
    </xf>
    <xf numFmtId="1" fontId="0" fillId="0" borderId="3" xfId="0" applyNumberFormat="1" applyBorder="1" applyAlignment="1">
      <alignment horizontal="center" vertical="center"/>
    </xf>
    <xf numFmtId="49" fontId="0" fillId="0" borderId="3" xfId="0" applyNumberFormat="1" applyBorder="1" applyAlignment="1">
      <alignment horizontal="center" vertical="center" wrapText="1"/>
    </xf>
    <xf numFmtId="14" fontId="1" fillId="0" borderId="3" xfId="0" applyNumberFormat="1" applyFont="1" applyBorder="1" applyAlignment="1">
      <alignment horizontal="center" vertical="center" wrapText="1"/>
    </xf>
    <xf numFmtId="49" fontId="0" fillId="0" borderId="14" xfId="0" applyNumberForma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31" xfId="0" applyBorder="1" applyAlignment="1">
      <alignment horizontal="center" vertical="center"/>
    </xf>
    <xf numFmtId="1" fontId="0" fillId="0" borderId="14" xfId="0" quotePrefix="1" applyNumberFormat="1" applyBorder="1" applyAlignment="1">
      <alignment horizontal="center" vertical="center"/>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6" fillId="0" borderId="14" xfId="1" applyBorder="1" applyAlignment="1">
      <alignment horizontal="center" vertical="center" wrapText="1"/>
    </xf>
    <xf numFmtId="0" fontId="0" fillId="0" borderId="3" xfId="0" applyBorder="1" applyAlignment="1">
      <alignment horizontal="left" vertical="center" wrapText="1"/>
    </xf>
    <xf numFmtId="0" fontId="11" fillId="0" borderId="10" xfId="0" applyFont="1" applyBorder="1" applyAlignment="1">
      <alignment horizontal="center" vertical="center"/>
    </xf>
    <xf numFmtId="1" fontId="11"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14" fontId="0" fillId="0" borderId="3" xfId="0" applyNumberForma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xf numFmtId="1" fontId="2" fillId="0" borderId="0" xfId="0" applyNumberFormat="1" applyFont="1"/>
    <xf numFmtId="0" fontId="2" fillId="0" borderId="0" xfId="0" applyFont="1" applyAlignment="1">
      <alignment horizontal="center"/>
    </xf>
    <xf numFmtId="1" fontId="2" fillId="0" borderId="0" xfId="0" applyNumberFormat="1" applyFont="1" applyAlignment="1">
      <alignment horizontal="center"/>
    </xf>
    <xf numFmtId="0" fontId="15" fillId="0" borderId="3" xfId="0" applyFont="1" applyBorder="1" applyAlignment="1">
      <alignment horizontal="center" vertical="center" wrapText="1"/>
    </xf>
    <xf numFmtId="43" fontId="2" fillId="0" borderId="0" xfId="2" applyFont="1" applyAlignment="1">
      <alignment horizontal="center"/>
    </xf>
    <xf numFmtId="9" fontId="2" fillId="0" borderId="0" xfId="3" applyFont="1" applyAlignment="1">
      <alignment horizontal="center"/>
    </xf>
    <xf numFmtId="0" fontId="4" fillId="0" borderId="0" xfId="0" applyFont="1" applyAlignment="1">
      <alignment horizontal="center" vertical="center"/>
    </xf>
    <xf numFmtId="0" fontId="4" fillId="0" borderId="19" xfId="0" applyFont="1" applyBorder="1" applyAlignment="1">
      <alignment horizontal="center" vertical="center"/>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1" fillId="0" borderId="34" xfId="0" applyFont="1" applyBorder="1" applyAlignment="1">
      <alignment horizontal="center" vertical="center"/>
    </xf>
    <xf numFmtId="1" fontId="11" fillId="0" borderId="35" xfId="0" applyNumberFormat="1" applyFont="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xf>
    <xf numFmtId="14" fontId="2" fillId="0" borderId="37" xfId="0" applyNumberFormat="1" applyFont="1" applyBorder="1" applyAlignment="1">
      <alignment horizontal="center" vertical="center"/>
    </xf>
    <xf numFmtId="0" fontId="2" fillId="0" borderId="37" xfId="0" applyFont="1" applyBorder="1" applyAlignment="1">
      <alignment horizontal="center" vertical="center" wrapText="1"/>
    </xf>
    <xf numFmtId="14" fontId="2" fillId="0" borderId="37" xfId="0" applyNumberFormat="1" applyFont="1" applyBorder="1" applyAlignment="1">
      <alignment horizontal="center" vertical="center" wrapText="1"/>
    </xf>
    <xf numFmtId="0" fontId="5" fillId="0" borderId="37" xfId="0" applyFont="1" applyBorder="1" applyAlignment="1">
      <alignment horizontal="center" vertical="center" wrapText="1"/>
    </xf>
    <xf numFmtId="0" fontId="0" fillId="0" borderId="2" xfId="0" applyBorder="1" applyAlignment="1">
      <alignment horizontal="center" vertical="center" wrapText="1"/>
    </xf>
    <xf numFmtId="0" fontId="1" fillId="0" borderId="14" xfId="0" applyFont="1" applyBorder="1" applyAlignment="1">
      <alignment horizontal="left" vertical="center" wrapText="1"/>
    </xf>
    <xf numFmtId="0" fontId="2" fillId="0" borderId="20" xfId="0" applyFont="1" applyBorder="1" applyAlignment="1">
      <alignment horizontal="center" vertical="center" textRotation="90"/>
    </xf>
    <xf numFmtId="0" fontId="2" fillId="0" borderId="19" xfId="0" applyFont="1" applyBorder="1" applyAlignment="1">
      <alignment horizontal="center" vertical="center" textRotation="90"/>
    </xf>
    <xf numFmtId="49" fontId="13" fillId="0" borderId="14" xfId="0" applyNumberFormat="1" applyFont="1" applyBorder="1" applyAlignment="1">
      <alignment horizontal="center" vertical="center" wrapText="1"/>
    </xf>
    <xf numFmtId="0" fontId="0" fillId="0" borderId="10" xfId="0" applyBorder="1" applyAlignment="1">
      <alignment horizontal="center" vertical="center"/>
    </xf>
    <xf numFmtId="1" fontId="0" fillId="0" borderId="4" xfId="0" applyNumberFormat="1" applyBorder="1" applyAlignment="1">
      <alignment horizontal="center" vertical="center"/>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0" fontId="0" fillId="0" borderId="4" xfId="0" applyBorder="1" applyAlignment="1">
      <alignment horizontal="left" vertical="center" wrapText="1"/>
    </xf>
    <xf numFmtId="0" fontId="1"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6" fillId="0" borderId="4" xfId="1" applyBorder="1" applyAlignment="1">
      <alignment horizontal="center" vertical="center" wrapText="1"/>
    </xf>
    <xf numFmtId="0" fontId="11" fillId="0" borderId="5" xfId="0" applyFont="1" applyBorder="1" applyAlignment="1">
      <alignment horizontal="center" vertical="center"/>
    </xf>
    <xf numFmtId="1" fontId="11"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0" fillId="0" borderId="14" xfId="0" applyNumberFormat="1" applyBorder="1" applyAlignment="1">
      <alignment horizontal="left" vertical="center" wrapText="1"/>
    </xf>
    <xf numFmtId="0" fontId="1" fillId="0" borderId="0" xfId="0" applyFont="1" applyAlignment="1">
      <alignment horizontal="left"/>
    </xf>
    <xf numFmtId="14" fontId="2" fillId="0" borderId="14" xfId="0" applyNumberFormat="1" applyFont="1" applyBorder="1" applyAlignment="1">
      <alignment horizontal="center" vertical="center" wrapText="1"/>
    </xf>
    <xf numFmtId="0" fontId="0" fillId="0" borderId="40" xfId="0" applyBorder="1" applyAlignment="1">
      <alignment horizontal="center" vertical="center"/>
    </xf>
    <xf numFmtId="1" fontId="0" fillId="0" borderId="41" xfId="0" applyNumberFormat="1" applyBorder="1" applyAlignment="1">
      <alignment horizontal="center" vertical="center"/>
    </xf>
    <xf numFmtId="0" fontId="0" fillId="0" borderId="41" xfId="0" applyBorder="1" applyAlignment="1">
      <alignment horizontal="center" vertical="center" wrapText="1"/>
    </xf>
    <xf numFmtId="49" fontId="0" fillId="0" borderId="41" xfId="0" applyNumberForma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center" vertical="center" wrapText="1"/>
    </xf>
    <xf numFmtId="0" fontId="1" fillId="0" borderId="42" xfId="0" applyFont="1" applyBorder="1" applyAlignment="1">
      <alignment horizontal="left" vertical="center" wrapText="1"/>
    </xf>
    <xf numFmtId="0" fontId="0" fillId="0" borderId="42" xfId="0" applyBorder="1" applyAlignment="1">
      <alignment horizontal="center" vertical="center" wrapText="1"/>
    </xf>
    <xf numFmtId="14" fontId="2" fillId="0" borderId="42" xfId="0" applyNumberFormat="1" applyFont="1" applyBorder="1" applyAlignment="1">
      <alignment horizontal="center" vertical="center" wrapText="1"/>
    </xf>
    <xf numFmtId="0" fontId="2" fillId="0" borderId="41" xfId="0" applyFont="1" applyBorder="1" applyAlignment="1">
      <alignment horizontal="center" vertical="center" wrapText="1"/>
    </xf>
    <xf numFmtId="0" fontId="6" fillId="0" borderId="42" xfId="1" applyBorder="1" applyAlignment="1">
      <alignment horizontal="center" vertical="center" wrapText="1"/>
    </xf>
    <xf numFmtId="0" fontId="13" fillId="0" borderId="14" xfId="0" applyFont="1" applyBorder="1" applyAlignment="1">
      <alignment horizontal="left" vertical="center" wrapText="1"/>
    </xf>
    <xf numFmtId="0" fontId="5" fillId="0" borderId="14" xfId="1" applyFont="1" applyBorder="1" applyAlignment="1">
      <alignment horizontal="center" vertical="center" wrapText="1"/>
    </xf>
    <xf numFmtId="0" fontId="16" fillId="0" borderId="30" xfId="1" applyFont="1" applyBorder="1" applyAlignment="1">
      <alignment horizontal="left" vertical="center" wrapText="1"/>
    </xf>
    <xf numFmtId="0" fontId="15" fillId="0" borderId="41" xfId="0" applyFont="1" applyBorder="1" applyAlignment="1">
      <alignment horizontal="left"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xf>
    <xf numFmtId="0" fontId="10" fillId="0" borderId="3" xfId="0" applyFont="1" applyBorder="1" applyAlignment="1">
      <alignment horizontal="left" vertical="center" wrapText="1"/>
    </xf>
    <xf numFmtId="0" fontId="10" fillId="0" borderId="3" xfId="0" applyFont="1" applyBorder="1" applyAlignment="1">
      <alignment horizontal="center" vertical="center"/>
    </xf>
    <xf numFmtId="0" fontId="4" fillId="0" borderId="35" xfId="0" applyFont="1" applyBorder="1" applyAlignment="1">
      <alignment horizontal="center" vertical="center"/>
    </xf>
    <xf numFmtId="0" fontId="10" fillId="0" borderId="45" xfId="0" applyFont="1" applyBorder="1" applyAlignment="1">
      <alignment horizontal="center" vertical="center" wrapText="1"/>
    </xf>
    <xf numFmtId="0" fontId="2" fillId="0" borderId="48" xfId="0" applyFont="1" applyBorder="1" applyAlignment="1">
      <alignment horizontal="center" vertical="center" textRotation="90"/>
    </xf>
    <xf numFmtId="0" fontId="10" fillId="0" borderId="30" xfId="0" applyFont="1" applyBorder="1" applyAlignment="1">
      <alignment horizontal="center" vertical="center" wrapText="1"/>
    </xf>
    <xf numFmtId="1" fontId="0" fillId="0" borderId="3" xfId="0" applyNumberFormat="1" applyBorder="1" applyAlignment="1">
      <alignment horizontal="left" vertical="center" wrapText="1"/>
    </xf>
    <xf numFmtId="1" fontId="13"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0" fontId="5" fillId="0" borderId="3" xfId="0" applyFont="1" applyBorder="1" applyAlignment="1">
      <alignment horizontal="center" vertical="center" wrapText="1"/>
    </xf>
    <xf numFmtId="0" fontId="17" fillId="0" borderId="3" xfId="0" applyFont="1" applyBorder="1" applyAlignment="1">
      <alignment horizontal="left" vertical="center" wrapText="1"/>
    </xf>
    <xf numFmtId="0" fontId="17" fillId="0" borderId="3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horizontal="center" vertical="center" wrapText="1"/>
    </xf>
    <xf numFmtId="14" fontId="13" fillId="0" borderId="3" xfId="0" applyNumberFormat="1" applyFont="1" applyBorder="1" applyAlignment="1">
      <alignment horizontal="center" vertical="center" wrapText="1"/>
    </xf>
    <xf numFmtId="43" fontId="2" fillId="0" borderId="0" xfId="2" applyFont="1" applyAlignment="1">
      <alignment horizontal="center" vertical="center"/>
    </xf>
    <xf numFmtId="0" fontId="13" fillId="0" borderId="41" xfId="0" applyFont="1" applyBorder="1" applyAlignment="1">
      <alignment horizontal="left" vertical="center" wrapText="1"/>
    </xf>
    <xf numFmtId="9" fontId="2" fillId="0" borderId="0" xfId="3" applyFont="1" applyAlignment="1">
      <alignment horizontal="center" vertical="center"/>
    </xf>
    <xf numFmtId="1" fontId="13" fillId="0" borderId="3" xfId="0" applyNumberFormat="1" applyFont="1" applyBorder="1" applyAlignment="1">
      <alignment horizontal="center" vertical="center"/>
    </xf>
    <xf numFmtId="0" fontId="13" fillId="0" borderId="0" xfId="0" applyFont="1" applyAlignment="1">
      <alignment vertical="center"/>
    </xf>
    <xf numFmtId="1" fontId="13" fillId="0" borderId="41" xfId="0" applyNumberFormat="1" applyFont="1" applyBorder="1" applyAlignment="1">
      <alignment horizontal="center" vertical="center"/>
    </xf>
    <xf numFmtId="0" fontId="13" fillId="0" borderId="41" xfId="0" applyFont="1" applyBorder="1" applyAlignment="1">
      <alignment horizontal="center" vertical="center" wrapText="1"/>
    </xf>
    <xf numFmtId="0" fontId="1" fillId="0" borderId="3" xfId="0" applyFont="1" applyBorder="1" applyAlignment="1">
      <alignment horizontal="center" vertical="center"/>
    </xf>
    <xf numFmtId="0" fontId="0" fillId="0" borderId="45" xfId="0" applyBorder="1" applyAlignment="1">
      <alignment horizontal="center" vertical="center"/>
    </xf>
    <xf numFmtId="0" fontId="13" fillId="0" borderId="45" xfId="0" applyFont="1" applyBorder="1" applyAlignment="1">
      <alignment horizontal="center" vertical="center"/>
    </xf>
    <xf numFmtId="0" fontId="13" fillId="0" borderId="49" xfId="0" applyFont="1" applyBorder="1" applyAlignment="1">
      <alignment horizontal="center" vertical="center"/>
    </xf>
    <xf numFmtId="0" fontId="18" fillId="0" borderId="51"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14" fontId="5" fillId="0" borderId="42"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0" fontId="19" fillId="0" borderId="0" xfId="0" applyFont="1" applyAlignment="1">
      <alignment horizontal="left"/>
    </xf>
    <xf numFmtId="0" fontId="21" fillId="0" borderId="0" xfId="0" applyFont="1" applyAlignment="1">
      <alignment horizontal="left"/>
    </xf>
    <xf numFmtId="0" fontId="23" fillId="0" borderId="3" xfId="0" applyFont="1" applyBorder="1" applyAlignment="1">
      <alignment horizontal="center" vertical="center" wrapText="1"/>
    </xf>
    <xf numFmtId="0" fontId="22" fillId="0" borderId="3" xfId="0" applyFont="1" applyBorder="1" applyAlignment="1">
      <alignment horizontal="center" vertical="center" wrapText="1"/>
    </xf>
    <xf numFmtId="14" fontId="22" fillId="0" borderId="3" xfId="0" applyNumberFormat="1" applyFont="1" applyBorder="1" applyAlignment="1">
      <alignment horizontal="center" vertical="center" wrapText="1"/>
    </xf>
    <xf numFmtId="14" fontId="22" fillId="0" borderId="14" xfId="0" applyNumberFormat="1" applyFont="1" applyBorder="1" applyAlignment="1">
      <alignment horizontal="center" vertical="center" wrapText="1"/>
    </xf>
    <xf numFmtId="0" fontId="13" fillId="0" borderId="46" xfId="0" applyFont="1" applyBorder="1" applyAlignment="1">
      <alignment horizontal="center" vertical="center"/>
    </xf>
    <xf numFmtId="1" fontId="13" fillId="0" borderId="4" xfId="0" applyNumberFormat="1" applyFont="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5" fillId="0" borderId="4" xfId="0" applyFont="1" applyBorder="1" applyAlignment="1">
      <alignment horizontal="left" vertical="center" wrapText="1"/>
    </xf>
    <xf numFmtId="0" fontId="15" fillId="0" borderId="46" xfId="0" applyFont="1" applyBorder="1" applyAlignment="1">
      <alignment horizontal="center" vertical="center" wrapText="1"/>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3" fillId="0" borderId="36" xfId="0" applyFont="1" applyBorder="1" applyAlignment="1">
      <alignment horizontal="center" vertical="center"/>
    </xf>
    <xf numFmtId="1" fontId="13" fillId="0" borderId="14" xfId="0" applyNumberFormat="1" applyFont="1" applyBorder="1" applyAlignment="1">
      <alignment horizontal="center" vertical="center"/>
    </xf>
    <xf numFmtId="0" fontId="13" fillId="0" borderId="14" xfId="0" applyFont="1" applyBorder="1" applyAlignment="1">
      <alignment horizontal="center" vertical="center" wrapText="1"/>
    </xf>
    <xf numFmtId="0" fontId="17" fillId="0" borderId="14" xfId="0" applyFont="1" applyBorder="1" applyAlignment="1">
      <alignment horizontal="left" vertical="center" wrapText="1"/>
    </xf>
    <xf numFmtId="0" fontId="17" fillId="0" borderId="3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4" xfId="0" applyFont="1" applyBorder="1" applyAlignment="1">
      <alignment horizontal="center" vertical="center" wrapText="1"/>
    </xf>
    <xf numFmtId="14" fontId="13" fillId="0" borderId="14" xfId="0" applyNumberFormat="1" applyFont="1" applyBorder="1" applyAlignment="1">
      <alignment horizontal="center" vertical="center" wrapText="1"/>
    </xf>
    <xf numFmtId="0" fontId="6" fillId="0" borderId="32" xfId="1" applyBorder="1" applyAlignment="1">
      <alignment horizontal="left" vertical="center" wrapText="1"/>
    </xf>
    <xf numFmtId="49" fontId="13" fillId="0" borderId="3" xfId="0" applyNumberFormat="1" applyFont="1" applyBorder="1" applyAlignment="1">
      <alignment horizontal="center" vertical="center" wrapText="1"/>
    </xf>
    <xf numFmtId="0" fontId="25" fillId="0" borderId="37" xfId="0" applyFont="1" applyBorder="1"/>
    <xf numFmtId="0" fontId="17" fillId="0" borderId="35" xfId="0" applyFont="1" applyBorder="1" applyAlignment="1">
      <alignment vertical="center"/>
    </xf>
    <xf numFmtId="0" fontId="17" fillId="0" borderId="44" xfId="0" applyFont="1" applyBorder="1" applyAlignment="1">
      <alignment horizontal="center" vertical="center"/>
    </xf>
    <xf numFmtId="0" fontId="13" fillId="0" borderId="3" xfId="1" applyFont="1" applyBorder="1" applyAlignment="1">
      <alignment horizontal="center" vertical="center" wrapText="1"/>
    </xf>
    <xf numFmtId="14" fontId="13" fillId="0" borderId="4" xfId="0" applyNumberFormat="1" applyFont="1" applyBorder="1" applyAlignment="1">
      <alignment horizontal="center" vertical="center" wrapText="1"/>
    </xf>
    <xf numFmtId="0" fontId="13" fillId="0" borderId="4" xfId="0" applyFont="1" applyBorder="1" applyAlignment="1">
      <alignment horizontal="center" vertical="center"/>
    </xf>
    <xf numFmtId="0" fontId="13" fillId="0" borderId="43"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1" xfId="0" applyFont="1" applyBorder="1" applyAlignment="1">
      <alignment horizontal="center" vertical="center"/>
    </xf>
    <xf numFmtId="14" fontId="13" fillId="0" borderId="41" xfId="0" applyNumberFormat="1" applyFont="1" applyBorder="1" applyAlignment="1">
      <alignment horizontal="center" vertical="center" wrapText="1"/>
    </xf>
    <xf numFmtId="0" fontId="13" fillId="0" borderId="38" xfId="0" applyFont="1" applyBorder="1" applyAlignment="1">
      <alignment horizontal="center" vertical="center" wrapText="1"/>
    </xf>
    <xf numFmtId="0" fontId="6" fillId="0" borderId="30" xfId="1" quotePrefix="1" applyBorder="1" applyAlignment="1">
      <alignment horizontal="left" vertical="center" wrapText="1"/>
    </xf>
    <xf numFmtId="0" fontId="26" fillId="0" borderId="6" xfId="0" applyFont="1" applyBorder="1" applyAlignment="1">
      <alignment horizontal="center" vertical="center" wrapText="1"/>
    </xf>
    <xf numFmtId="0" fontId="26" fillId="0" borderId="35" xfId="0" applyFont="1" applyBorder="1" applyAlignment="1">
      <alignment vertical="center" wrapText="1"/>
    </xf>
    <xf numFmtId="0" fontId="6" fillId="0" borderId="43" xfId="1" quotePrefix="1" applyBorder="1" applyAlignment="1">
      <alignment horizontal="left" vertical="center" wrapText="1"/>
    </xf>
    <xf numFmtId="49" fontId="0" fillId="0" borderId="3" xfId="0" applyNumberForma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14" xfId="0" applyNumberFormat="1" applyFont="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17" fillId="0" borderId="35" xfId="0" applyFont="1" applyBorder="1" applyAlignment="1">
      <alignment horizontal="center" vertical="center"/>
    </xf>
    <xf numFmtId="0" fontId="24" fillId="0" borderId="3" xfId="0" applyFont="1" applyBorder="1" applyAlignment="1">
      <alignment horizontal="center" vertical="center" wrapText="1"/>
    </xf>
    <xf numFmtId="0" fontId="12" fillId="0" borderId="0" xfId="0" applyFont="1"/>
    <xf numFmtId="0" fontId="6" fillId="0" borderId="39" xfId="1" applyBorder="1" applyAlignment="1">
      <alignment horizontal="left" vertical="center" wrapText="1"/>
    </xf>
    <xf numFmtId="0" fontId="6" fillId="0" borderId="30" xfId="1" applyBorder="1" applyAlignment="1">
      <alignment horizontal="left" vertical="center" wrapText="1"/>
    </xf>
    <xf numFmtId="0" fontId="6" fillId="0" borderId="43" xfId="1" applyBorder="1" applyAlignment="1">
      <alignment horizontal="left" vertical="center" wrapText="1"/>
    </xf>
    <xf numFmtId="0" fontId="6" fillId="0" borderId="38" xfId="1" applyBorder="1" applyAlignment="1">
      <alignment horizontal="left" vertical="center" wrapText="1"/>
    </xf>
    <xf numFmtId="0" fontId="4" fillId="0" borderId="0" xfId="0" applyFont="1" applyAlignment="1">
      <alignment horizontal="left"/>
    </xf>
    <xf numFmtId="0" fontId="6" fillId="0" borderId="38" xfId="1" quotePrefix="1" applyBorder="1" applyAlignment="1">
      <alignment horizontal="left" vertical="center" wrapText="1"/>
    </xf>
    <xf numFmtId="0" fontId="27" fillId="0" borderId="0" xfId="0" applyFont="1"/>
    <xf numFmtId="0" fontId="5" fillId="0" borderId="30" xfId="0" applyFont="1" applyBorder="1" applyAlignment="1">
      <alignment horizontal="center" vertical="center" wrapText="1"/>
    </xf>
    <xf numFmtId="0" fontId="12"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4" xfId="0" applyFont="1" applyBorder="1" applyAlignment="1">
      <alignment horizontal="center" vertical="center" wrapText="1"/>
    </xf>
    <xf numFmtId="0" fontId="12" fillId="0" borderId="3" xfId="0" applyFont="1" applyBorder="1" applyAlignment="1">
      <alignment horizontal="center" vertical="center"/>
    </xf>
    <xf numFmtId="0" fontId="26" fillId="0" borderId="3" xfId="0" applyFont="1" applyBorder="1" applyAlignment="1">
      <alignment horizontal="center" vertical="center"/>
    </xf>
    <xf numFmtId="0" fontId="5" fillId="0" borderId="45" xfId="0" applyFont="1" applyBorder="1" applyAlignment="1">
      <alignment horizontal="center" vertical="center" wrapText="1"/>
    </xf>
    <xf numFmtId="0" fontId="5" fillId="0" borderId="3" xfId="0" applyFont="1" applyBorder="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1" fontId="12" fillId="0" borderId="3" xfId="0" applyNumberFormat="1" applyFont="1" applyBorder="1" applyAlignment="1">
      <alignment horizontal="center" vertical="center"/>
    </xf>
    <xf numFmtId="49" fontId="12" fillId="0" borderId="3" xfId="0" applyNumberFormat="1" applyFont="1" applyBorder="1" applyAlignment="1">
      <alignment horizontal="center" vertical="center" wrapText="1"/>
    </xf>
    <xf numFmtId="0" fontId="12" fillId="0" borderId="3" xfId="0" applyFont="1" applyBorder="1" applyAlignment="1">
      <alignment horizontal="left" vertical="center" wrapText="1"/>
    </xf>
    <xf numFmtId="14" fontId="12" fillId="0" borderId="3" xfId="0" applyNumberFormat="1" applyFont="1" applyBorder="1" applyAlignment="1">
      <alignment horizontal="center" vertical="center" wrapText="1"/>
    </xf>
    <xf numFmtId="0" fontId="12" fillId="0" borderId="35" xfId="0" applyFont="1" applyBorder="1" applyAlignment="1">
      <alignment horizontal="center" vertical="center"/>
    </xf>
    <xf numFmtId="49" fontId="26" fillId="0" borderId="3" xfId="0" applyNumberFormat="1" applyFont="1" applyBorder="1" applyAlignment="1">
      <alignment horizontal="center" vertical="center" wrapText="1"/>
    </xf>
    <xf numFmtId="0" fontId="26" fillId="0" borderId="3" xfId="0" applyFont="1" applyBorder="1" applyAlignment="1">
      <alignment horizontal="left" vertical="center" wrapText="1"/>
    </xf>
    <xf numFmtId="14" fontId="26" fillId="0" borderId="3" xfId="0" applyNumberFormat="1" applyFont="1" applyBorder="1" applyAlignment="1">
      <alignment horizontal="center" vertical="center" wrapText="1"/>
    </xf>
    <xf numFmtId="0" fontId="26" fillId="0" borderId="3" xfId="1" applyFont="1" applyBorder="1" applyAlignment="1">
      <alignment horizontal="center" vertical="center" wrapText="1"/>
    </xf>
    <xf numFmtId="0" fontId="26" fillId="0" borderId="51" xfId="0" applyFont="1" applyBorder="1" applyAlignment="1">
      <alignment horizontal="center" vertical="center"/>
    </xf>
    <xf numFmtId="0" fontId="26" fillId="0" borderId="36" xfId="0" applyFont="1" applyBorder="1" applyAlignment="1">
      <alignment horizontal="center" vertical="center"/>
    </xf>
    <xf numFmtId="1" fontId="26" fillId="0" borderId="14" xfId="0" applyNumberFormat="1" applyFont="1" applyBorder="1" applyAlignment="1">
      <alignment horizontal="center" vertical="center"/>
    </xf>
    <xf numFmtId="49" fontId="26" fillId="0" borderId="14" xfId="0" applyNumberFormat="1" applyFont="1" applyBorder="1" applyAlignment="1">
      <alignment horizontal="center" vertical="center" wrapText="1"/>
    </xf>
    <xf numFmtId="0" fontId="26" fillId="0" borderId="14" xfId="0" applyFont="1" applyBorder="1" applyAlignment="1">
      <alignment horizontal="left" vertical="center" wrapText="1"/>
    </xf>
    <xf numFmtId="14" fontId="26" fillId="0" borderId="14" xfId="0" applyNumberFormat="1" applyFont="1" applyBorder="1" applyAlignment="1">
      <alignment horizontal="center" vertical="center" wrapText="1"/>
    </xf>
    <xf numFmtId="14" fontId="28" fillId="0" borderId="14" xfId="0" applyNumberFormat="1" applyFont="1" applyBorder="1" applyAlignment="1">
      <alignment horizontal="center" vertical="center" wrapText="1"/>
    </xf>
    <xf numFmtId="0" fontId="28" fillId="0" borderId="3" xfId="0" applyFont="1" applyBorder="1" applyAlignment="1">
      <alignment horizontal="center" vertical="center" wrapText="1"/>
    </xf>
    <xf numFmtId="0" fontId="26" fillId="0" borderId="45" xfId="0" applyFont="1" applyBorder="1" applyAlignment="1">
      <alignment horizontal="center" vertical="center"/>
    </xf>
    <xf numFmtId="1" fontId="26" fillId="0" borderId="3" xfId="0" applyNumberFormat="1" applyFont="1" applyBorder="1" applyAlignment="1">
      <alignment horizontal="center" vertical="center"/>
    </xf>
    <xf numFmtId="1" fontId="26" fillId="0" borderId="3" xfId="0" applyNumberFormat="1" applyFont="1" applyBorder="1" applyAlignment="1">
      <alignment horizontal="center" vertical="center" wrapText="1"/>
    </xf>
    <xf numFmtId="14" fontId="28" fillId="0" borderId="3" xfId="0" applyNumberFormat="1" applyFont="1" applyBorder="1" applyAlignment="1">
      <alignment horizontal="center" vertical="center" wrapText="1"/>
    </xf>
    <xf numFmtId="0" fontId="12" fillId="0" borderId="51" xfId="0" applyFont="1" applyBorder="1" applyAlignment="1">
      <alignment horizontal="center" vertical="center"/>
    </xf>
    <xf numFmtId="0" fontId="12" fillId="0" borderId="45" xfId="0" applyFont="1" applyBorder="1" applyAlignment="1">
      <alignment horizontal="center" vertical="center"/>
    </xf>
    <xf numFmtId="0" fontId="26" fillId="0" borderId="0" xfId="0" applyFont="1" applyAlignment="1">
      <alignment horizontal="center" vertical="center"/>
    </xf>
    <xf numFmtId="0" fontId="26" fillId="0" borderId="30" xfId="0" applyFont="1" applyBorder="1" applyAlignment="1">
      <alignment horizontal="center" vertical="center" wrapText="1"/>
    </xf>
    <xf numFmtId="0" fontId="2" fillId="0" borderId="19" xfId="0" applyFont="1" applyBorder="1" applyAlignment="1">
      <alignment vertical="center"/>
    </xf>
    <xf numFmtId="0" fontId="10" fillId="0" borderId="45" xfId="0" applyFont="1" applyBorder="1" applyAlignment="1">
      <alignment vertical="center" wrapText="1"/>
    </xf>
    <xf numFmtId="0" fontId="17" fillId="0" borderId="45" xfId="0" applyFont="1" applyBorder="1" applyAlignment="1">
      <alignment vertical="center" wrapText="1"/>
    </xf>
    <xf numFmtId="0" fontId="17" fillId="0" borderId="36" xfId="0" applyFont="1" applyBorder="1" applyAlignment="1">
      <alignment vertical="center" wrapText="1"/>
    </xf>
    <xf numFmtId="0" fontId="26" fillId="0" borderId="45" xfId="0" applyFont="1" applyBorder="1" applyAlignment="1">
      <alignment vertical="center" wrapText="1"/>
    </xf>
    <xf numFmtId="0" fontId="1" fillId="0" borderId="0" xfId="0" applyFont="1" applyAlignment="1">
      <alignment vertical="center"/>
    </xf>
    <xf numFmtId="0" fontId="13" fillId="0" borderId="19" xfId="0" applyFont="1" applyBorder="1" applyAlignment="1">
      <alignment vertical="center"/>
    </xf>
    <xf numFmtId="0" fontId="5" fillId="0" borderId="38"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 xfId="0" applyFont="1" applyBorder="1" applyAlignment="1">
      <alignment horizontal="center" vertical="center"/>
    </xf>
    <xf numFmtId="0" fontId="13" fillId="0" borderId="46" xfId="0" applyFont="1" applyBorder="1" applyAlignment="1">
      <alignment horizontal="center" vertical="center" wrapText="1"/>
    </xf>
    <xf numFmtId="14" fontId="13" fillId="0" borderId="3" xfId="0" applyNumberFormat="1" applyFont="1" applyBorder="1" applyAlignment="1">
      <alignment horizontal="left" vertical="center" wrapText="1"/>
    </xf>
    <xf numFmtId="0" fontId="16" fillId="0" borderId="30" xfId="1" quotePrefix="1" applyFont="1" applyBorder="1" applyAlignment="1">
      <alignment horizontal="left" vertical="center" wrapText="1"/>
    </xf>
    <xf numFmtId="14" fontId="13" fillId="0" borderId="3" xfId="0" applyNumberFormat="1" applyFont="1" applyBorder="1" applyAlignment="1">
      <alignment vertical="center" wrapText="1"/>
    </xf>
    <xf numFmtId="0" fontId="0" fillId="0" borderId="3" xfId="0" applyBorder="1" applyAlignment="1">
      <alignment vertical="center" wrapText="1"/>
    </xf>
    <xf numFmtId="14" fontId="13" fillId="0" borderId="14" xfId="0" applyNumberFormat="1" applyFont="1" applyBorder="1" applyAlignment="1">
      <alignment vertical="center" wrapText="1"/>
    </xf>
    <xf numFmtId="0" fontId="13" fillId="0" borderId="3" xfId="0" applyFont="1" applyBorder="1" applyAlignment="1">
      <alignment vertical="center" wrapText="1"/>
    </xf>
    <xf numFmtId="1" fontId="0" fillId="0" borderId="3" xfId="0" applyNumberFormat="1" applyBorder="1" applyAlignment="1">
      <alignment horizontal="center" vertical="center" wrapText="1"/>
    </xf>
    <xf numFmtId="0" fontId="13" fillId="0" borderId="35" xfId="0" applyFont="1" applyBorder="1" applyAlignment="1">
      <alignment horizontal="center" vertical="center" wrapText="1"/>
    </xf>
    <xf numFmtId="14" fontId="1" fillId="0" borderId="0" xfId="0" applyNumberFormat="1" applyFont="1" applyAlignment="1">
      <alignment horizontal="center" vertical="center"/>
    </xf>
    <xf numFmtId="0" fontId="1" fillId="0" borderId="20" xfId="0" applyFont="1" applyBorder="1" applyAlignment="1">
      <alignment horizontal="center" vertical="center"/>
    </xf>
    <xf numFmtId="0" fontId="1" fillId="0" borderId="53" xfId="0" applyFont="1" applyBorder="1"/>
    <xf numFmtId="0" fontId="16" fillId="0" borderId="38" xfId="1" quotePrefix="1" applyFont="1" applyBorder="1" applyAlignment="1">
      <alignment horizontal="left" vertical="center" wrapText="1"/>
    </xf>
    <xf numFmtId="0" fontId="13" fillId="0" borderId="3" xfId="0" quotePrefix="1" applyFont="1" applyBorder="1" applyAlignment="1">
      <alignment horizontal="left" vertical="center" wrapText="1"/>
    </xf>
    <xf numFmtId="0" fontId="17" fillId="0" borderId="38" xfId="0" applyFont="1" applyBorder="1" applyAlignment="1">
      <alignment horizontal="center" vertical="center" wrapText="1"/>
    </xf>
    <xf numFmtId="0" fontId="13" fillId="0" borderId="7" xfId="0" applyFont="1" applyBorder="1" applyAlignment="1">
      <alignment horizontal="center" vertical="center" wrapText="1"/>
    </xf>
    <xf numFmtId="0" fontId="26" fillId="0" borderId="35" xfId="0" applyFont="1" applyBorder="1" applyAlignment="1">
      <alignment horizontal="center" vertical="center" wrapText="1"/>
    </xf>
    <xf numFmtId="0" fontId="21" fillId="0" borderId="30" xfId="0" quotePrefix="1" applyFont="1" applyBorder="1" applyAlignment="1">
      <alignment horizontal="left" vertical="center" wrapText="1"/>
    </xf>
    <xf numFmtId="0" fontId="15" fillId="0" borderId="3" xfId="0" applyFont="1" applyBorder="1" applyAlignment="1">
      <alignment horizontal="left" vertical="center" wrapText="1"/>
    </xf>
    <xf numFmtId="14" fontId="15" fillId="0" borderId="3" xfId="0" applyNumberFormat="1" applyFont="1" applyBorder="1" applyAlignment="1">
      <alignment horizontal="center" vertical="center" wrapText="1"/>
    </xf>
    <xf numFmtId="0" fontId="13" fillId="0" borderId="53" xfId="0" applyFont="1" applyBorder="1" applyAlignment="1">
      <alignment horizontal="center" vertical="center"/>
    </xf>
    <xf numFmtId="1" fontId="13" fillId="0" borderId="28" xfId="0" applyNumberFormat="1" applyFont="1" applyBorder="1" applyAlignment="1">
      <alignment horizontal="center" vertical="center"/>
    </xf>
    <xf numFmtId="0" fontId="13" fillId="0" borderId="28" xfId="0" applyFont="1" applyBorder="1" applyAlignment="1">
      <alignment horizontal="center" vertical="center" wrapText="1"/>
    </xf>
    <xf numFmtId="0" fontId="13" fillId="0" borderId="28" xfId="0" applyFont="1" applyBorder="1" applyAlignment="1">
      <alignment horizontal="left" vertical="center" wrapText="1"/>
    </xf>
    <xf numFmtId="0" fontId="17" fillId="0" borderId="29" xfId="0" applyFont="1" applyBorder="1" applyAlignment="1">
      <alignment horizontal="center" vertical="center" wrapText="1"/>
    </xf>
    <xf numFmtId="0" fontId="13" fillId="0" borderId="28" xfId="0" applyFont="1" applyBorder="1" applyAlignment="1">
      <alignment horizontal="center" vertical="center"/>
    </xf>
    <xf numFmtId="14" fontId="13" fillId="0" borderId="28" xfId="0" applyNumberFormat="1" applyFont="1" applyBorder="1" applyAlignment="1">
      <alignment horizontal="center" vertical="center" wrapText="1"/>
    </xf>
    <xf numFmtId="0" fontId="1" fillId="0" borderId="28" xfId="0" applyFont="1" applyBorder="1" applyAlignment="1">
      <alignment horizontal="center" vertical="center"/>
    </xf>
    <xf numFmtId="0" fontId="6" fillId="0" borderId="29" xfId="1" quotePrefix="1" applyBorder="1" applyAlignment="1">
      <alignment horizontal="left" vertical="center" wrapText="1"/>
    </xf>
    <xf numFmtId="0" fontId="13" fillId="0" borderId="45" xfId="0" applyFont="1" applyBorder="1" applyAlignment="1">
      <alignment horizontal="center" vertical="center" wrapText="1"/>
    </xf>
    <xf numFmtId="0" fontId="13" fillId="0" borderId="3" xfId="0" applyFont="1" applyBorder="1" applyAlignment="1">
      <alignment horizontal="center" vertical="center"/>
    </xf>
    <xf numFmtId="0" fontId="13" fillId="0" borderId="9" xfId="0" applyFont="1" applyBorder="1" applyAlignment="1">
      <alignment horizontal="center" vertical="center"/>
    </xf>
    <xf numFmtId="1" fontId="13" fillId="0" borderId="9" xfId="0" applyNumberFormat="1" applyFont="1" applyBorder="1" applyAlignment="1">
      <alignment horizontal="center" vertical="center"/>
    </xf>
    <xf numFmtId="0" fontId="13" fillId="0" borderId="9" xfId="0" applyFont="1" applyBorder="1" applyAlignment="1">
      <alignment horizontal="center" vertical="center" wrapText="1"/>
    </xf>
    <xf numFmtId="0" fontId="4" fillId="0" borderId="27" xfId="0" applyFont="1" applyBorder="1" applyAlignment="1">
      <alignment horizontal="center" vertical="center"/>
    </xf>
    <xf numFmtId="0" fontId="13" fillId="0" borderId="54" xfId="0" applyFont="1" applyBorder="1" applyAlignment="1">
      <alignment horizontal="center" vertical="center"/>
    </xf>
    <xf numFmtId="0" fontId="13" fillId="0" borderId="42" xfId="0" applyFont="1" applyBorder="1" applyAlignment="1">
      <alignment horizontal="center" vertical="center" wrapText="1"/>
    </xf>
    <xf numFmtId="1" fontId="1" fillId="0" borderId="0" xfId="0" applyNumberFormat="1" applyFont="1" applyAlignment="1">
      <alignment vertical="center"/>
    </xf>
    <xf numFmtId="0" fontId="18" fillId="0" borderId="55" xfId="0" applyFont="1" applyBorder="1" applyAlignment="1">
      <alignment horizontal="center" vertical="center"/>
    </xf>
    <xf numFmtId="0" fontId="4" fillId="0" borderId="33"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xf>
    <xf numFmtId="0" fontId="1" fillId="0" borderId="4" xfId="0" applyFont="1" applyBorder="1"/>
    <xf numFmtId="1" fontId="13" fillId="0" borderId="3" xfId="0" applyNumberFormat="1" applyFont="1" applyBorder="1" applyAlignment="1">
      <alignment horizontal="center" vertical="center" wrapText="1"/>
    </xf>
    <xf numFmtId="0" fontId="13" fillId="0" borderId="3" xfId="0" quotePrefix="1" applyFont="1" applyBorder="1" applyAlignment="1">
      <alignment horizontal="center" vertical="center" wrapText="1"/>
    </xf>
    <xf numFmtId="0" fontId="13" fillId="0" borderId="28" xfId="0" quotePrefix="1" applyFont="1" applyBorder="1" applyAlignment="1">
      <alignment horizontal="center" vertical="center" wrapText="1"/>
    </xf>
    <xf numFmtId="0" fontId="5" fillId="0" borderId="28" xfId="0" applyFont="1" applyBorder="1" applyAlignment="1">
      <alignment horizontal="center" vertical="center" wrapText="1"/>
    </xf>
    <xf numFmtId="0" fontId="5" fillId="0" borderId="53" xfId="0" applyFont="1" applyBorder="1" applyAlignment="1">
      <alignment horizontal="center" vertical="center" wrapText="1"/>
    </xf>
    <xf numFmtId="0" fontId="4" fillId="0" borderId="6" xfId="0" applyFont="1" applyBorder="1" applyAlignment="1">
      <alignment horizontal="center" vertical="center"/>
    </xf>
    <xf numFmtId="0" fontId="30" fillId="0" borderId="3" xfId="0" applyFont="1" applyBorder="1" applyAlignment="1">
      <alignment vertical="center"/>
    </xf>
    <xf numFmtId="0" fontId="4" fillId="0" borderId="40" xfId="0" applyFont="1" applyBorder="1" applyAlignment="1">
      <alignment horizontal="center" vertical="center"/>
    </xf>
    <xf numFmtId="0" fontId="13" fillId="0" borderId="41" xfId="0" quotePrefix="1" applyFont="1" applyBorder="1" applyAlignment="1">
      <alignment horizontal="center" vertical="center" wrapText="1"/>
    </xf>
    <xf numFmtId="0" fontId="5" fillId="0" borderId="41" xfId="0" applyFont="1" applyBorder="1" applyAlignment="1">
      <alignment horizontal="center" vertical="center" wrapText="1"/>
    </xf>
    <xf numFmtId="0" fontId="17" fillId="0" borderId="41" xfId="0" applyFont="1" applyBorder="1" applyAlignment="1">
      <alignment horizontal="center" vertical="center" wrapText="1"/>
    </xf>
    <xf numFmtId="0" fontId="4" fillId="0" borderId="10" xfId="0" applyFont="1" applyBorder="1" applyAlignment="1">
      <alignment horizontal="center" vertical="center"/>
    </xf>
    <xf numFmtId="15" fontId="13" fillId="0" borderId="3" xfId="0" applyNumberFormat="1" applyFont="1" applyBorder="1" applyAlignment="1">
      <alignment horizontal="center" vertical="center" wrapText="1"/>
    </xf>
    <xf numFmtId="15" fontId="0" fillId="0" borderId="3" xfId="0" applyNumberFormat="1" applyBorder="1" applyAlignment="1">
      <alignment horizontal="center" vertical="center" wrapText="1"/>
    </xf>
    <xf numFmtId="15" fontId="5" fillId="0" borderId="3" xfId="0" applyNumberFormat="1" applyFont="1" applyBorder="1" applyAlignment="1">
      <alignment horizontal="center" vertical="center" wrapText="1"/>
    </xf>
    <xf numFmtId="0" fontId="0" fillId="0" borderId="54" xfId="0" applyBorder="1" applyAlignment="1">
      <alignment horizontal="center" vertical="center"/>
    </xf>
    <xf numFmtId="1" fontId="0" fillId="0" borderId="0" xfId="0" applyNumberFormat="1" applyAlignment="1">
      <alignment horizontal="center" vertical="center"/>
    </xf>
    <xf numFmtId="0" fontId="7" fillId="0" borderId="3" xfId="0" applyFont="1" applyBorder="1" applyAlignment="1">
      <alignment horizontal="center"/>
    </xf>
    <xf numFmtId="14" fontId="5" fillId="0" borderId="3" xfId="0" applyNumberFormat="1" applyFont="1" applyBorder="1" applyAlignment="1">
      <alignment horizontal="center" vertical="center" wrapText="1"/>
    </xf>
    <xf numFmtId="0" fontId="13" fillId="0" borderId="4" xfId="0" quotePrefix="1" applyFont="1" applyBorder="1" applyAlignment="1">
      <alignment horizontal="center" vertical="center" wrapText="1"/>
    </xf>
    <xf numFmtId="0" fontId="1" fillId="0" borderId="4"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xf>
    <xf numFmtId="0" fontId="31" fillId="0" borderId="3"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3" xfId="0" applyFont="1" applyBorder="1" applyAlignment="1">
      <alignment horizontal="center" vertical="center"/>
    </xf>
    <xf numFmtId="14" fontId="13" fillId="0" borderId="3" xfId="1" applyNumberFormat="1" applyFont="1" applyBorder="1" applyAlignment="1">
      <alignment horizontal="center" vertical="center" wrapText="1"/>
    </xf>
    <xf numFmtId="14" fontId="6" fillId="0" borderId="30" xfId="1" applyNumberFormat="1" applyBorder="1" applyAlignment="1">
      <alignment horizontal="left" vertical="center" wrapText="1"/>
    </xf>
    <xf numFmtId="14" fontId="7" fillId="0" borderId="0" xfId="0" applyNumberFormat="1" applyFont="1"/>
    <xf numFmtId="14" fontId="6" fillId="0" borderId="32" xfId="1" applyNumberFormat="1" applyBorder="1" applyAlignment="1">
      <alignment horizontal="left" vertical="center" wrapText="1"/>
    </xf>
    <xf numFmtId="14" fontId="0" fillId="0" borderId="3" xfId="0" applyNumberFormat="1" applyBorder="1" applyAlignment="1">
      <alignment horizontal="center" vertical="center"/>
    </xf>
    <xf numFmtId="14" fontId="16" fillId="0" borderId="30" xfId="1" applyNumberFormat="1" applyFont="1" applyBorder="1" applyAlignment="1">
      <alignment horizontal="left" vertical="center" wrapText="1"/>
    </xf>
    <xf numFmtId="14" fontId="6" fillId="0" borderId="30" xfId="1" quotePrefix="1" applyNumberFormat="1" applyBorder="1" applyAlignment="1">
      <alignment horizontal="left" vertical="center" wrapText="1"/>
    </xf>
    <xf numFmtId="14" fontId="21" fillId="0" borderId="30" xfId="0" quotePrefix="1" applyNumberFormat="1" applyFont="1" applyBorder="1" applyAlignment="1">
      <alignment horizontal="left" vertical="center" wrapText="1"/>
    </xf>
    <xf numFmtId="14" fontId="16" fillId="0" borderId="30" xfId="1" quotePrefix="1" applyNumberFormat="1" applyFont="1" applyBorder="1" applyAlignment="1">
      <alignment horizontal="left" vertical="center" wrapText="1"/>
    </xf>
    <xf numFmtId="14" fontId="1" fillId="0" borderId="3" xfId="0" applyNumberFormat="1" applyFont="1" applyBorder="1" applyAlignment="1">
      <alignment horizontal="center" vertical="center"/>
    </xf>
    <xf numFmtId="0" fontId="13" fillId="0" borderId="30" xfId="0" applyFont="1" applyBorder="1" applyAlignment="1">
      <alignment horizontal="center" vertical="center" wrapText="1"/>
    </xf>
    <xf numFmtId="0" fontId="32" fillId="0" borderId="3" xfId="0" applyFont="1" applyBorder="1" applyAlignment="1">
      <alignment horizontal="center" vertical="center" wrapText="1"/>
    </xf>
    <xf numFmtId="0" fontId="4" fillId="0" borderId="56" xfId="0" applyFont="1" applyBorder="1" applyAlignment="1">
      <alignment horizontal="center" vertical="center"/>
    </xf>
    <xf numFmtId="0" fontId="26" fillId="0" borderId="36" xfId="0" applyFont="1" applyBorder="1" applyAlignment="1">
      <alignment horizontal="center" vertical="center" wrapText="1"/>
    </xf>
    <xf numFmtId="14" fontId="13" fillId="0" borderId="0" xfId="1" applyNumberFormat="1" applyFont="1" applyBorder="1" applyAlignment="1">
      <alignment horizontal="center" vertical="center" wrapText="1"/>
    </xf>
    <xf numFmtId="1" fontId="13"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1" fontId="0" fillId="0" borderId="57" xfId="0" applyNumberFormat="1" applyBorder="1" applyAlignment="1">
      <alignment horizontal="center" vertical="center"/>
    </xf>
    <xf numFmtId="1" fontId="0" fillId="0" borderId="35" xfId="0" applyNumberFormat="1" applyBorder="1" applyAlignment="1">
      <alignment horizontal="center" vertical="center"/>
    </xf>
    <xf numFmtId="0" fontId="13" fillId="0" borderId="14" xfId="0" applyFont="1" applyBorder="1" applyAlignment="1">
      <alignment vertical="center" wrapText="1"/>
    </xf>
    <xf numFmtId="1" fontId="0" fillId="0" borderId="8" xfId="0" applyNumberFormat="1" applyBorder="1" applyAlignment="1">
      <alignment horizontal="center" vertical="center"/>
    </xf>
    <xf numFmtId="0" fontId="0" fillId="0" borderId="0" xfId="0" applyAlignment="1">
      <alignment horizontal="left" vertical="center" wrapText="1"/>
    </xf>
    <xf numFmtId="43" fontId="2" fillId="0" borderId="0" xfId="2" applyFont="1" applyAlignment="1">
      <alignment horizontal="center" vertical="center"/>
    </xf>
    <xf numFmtId="9" fontId="2" fillId="0" borderId="0" xfId="0" applyNumberFormat="1" applyFont="1" applyAlignment="1">
      <alignment horizontal="center"/>
    </xf>
    <xf numFmtId="9" fontId="2" fillId="0" borderId="0" xfId="2" applyNumberFormat="1" applyFont="1" applyAlignment="1">
      <alignment horizontal="center" vertical="center"/>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29" xfId="0" applyFont="1" applyBorder="1" applyAlignment="1">
      <alignment horizontal="left" vertical="center" wrapText="1"/>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1" fillId="0" borderId="0" xfId="0" applyFont="1" applyAlignment="1">
      <alignment horizont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15" xfId="0" applyFont="1" applyBorder="1" applyAlignment="1">
      <alignment horizontal="left" vertical="center"/>
    </xf>
    <xf numFmtId="0" fontId="14" fillId="0" borderId="33" xfId="0" applyFont="1" applyBorder="1" applyAlignment="1">
      <alignment horizontal="center" vertical="center"/>
    </xf>
    <xf numFmtId="0" fontId="14" fillId="0" borderId="33" xfId="0" applyFont="1" applyBorder="1" applyAlignment="1">
      <alignment horizontal="center" vertical="top" wrapText="1"/>
    </xf>
    <xf numFmtId="0" fontId="3" fillId="0" borderId="33" xfId="0" applyFont="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2" fillId="0" borderId="22" xfId="0" applyFont="1" applyBorder="1" applyAlignment="1">
      <alignment horizontal="center" vertical="center"/>
    </xf>
    <xf numFmtId="0" fontId="12" fillId="0" borderId="8" xfId="0" applyFont="1" applyBorder="1" applyAlignment="1">
      <alignment horizontal="center" vertical="center"/>
    </xf>
    <xf numFmtId="0" fontId="12" fillId="0" borderId="26"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2" fillId="0" borderId="47" xfId="0" applyFont="1" applyBorder="1" applyAlignment="1">
      <alignment horizontal="center" vertical="center" wrapText="1"/>
    </xf>
    <xf numFmtId="0" fontId="29" fillId="0" borderId="0" xfId="0" applyFont="1" applyAlignment="1">
      <alignment horizontal="left" vertical="center" wrapText="1"/>
    </xf>
    <xf numFmtId="0" fontId="2" fillId="0" borderId="24" xfId="0" applyFont="1" applyBorder="1" applyAlignment="1">
      <alignment horizontal="left" vertical="center" wrapText="1"/>
    </xf>
    <xf numFmtId="0" fontId="2" fillId="0" borderId="29" xfId="0" applyFont="1" applyBorder="1" applyAlignment="1">
      <alignment horizontal="left" vertical="center" wrapText="1"/>
    </xf>
    <xf numFmtId="9" fontId="2" fillId="0" borderId="0" xfId="0" applyNumberFormat="1" applyFont="1" applyAlignment="1">
      <alignment horizontal="center" vertical="center"/>
    </xf>
    <xf numFmtId="0" fontId="0" fillId="0" borderId="0" xfId="0" applyAlignment="1">
      <alignment horizontal="center"/>
    </xf>
    <xf numFmtId="0" fontId="2" fillId="0" borderId="24" xfId="0" applyFont="1" applyBorder="1" applyAlignment="1">
      <alignment horizontal="center" vertical="center" wrapText="1"/>
    </xf>
    <xf numFmtId="0" fontId="2" fillId="0" borderId="29" xfId="0" applyFont="1" applyBorder="1" applyAlignment="1">
      <alignment horizontal="center" vertical="center" wrapText="1"/>
    </xf>
  </cellXfs>
  <cellStyles count="5">
    <cellStyle name="Hipervínculo" xfId="1" builtinId="8"/>
    <cellStyle name="Millares" xfId="2" builtinId="3"/>
    <cellStyle name="Millares 2" xfId="4" xr:uid="{4A3883F6-41DE-439C-B429-DBB4A8C4D88B}"/>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'ENE-FEBR'!$B$24:$B$26</c:f>
              <c:strCache>
                <c:ptCount val="3"/>
                <c:pt idx="0">
                  <c:v>TOTAL  QUEJAS FEBRERO</c:v>
                </c:pt>
                <c:pt idx="1">
                  <c:v>TOTAL QUEJAS ABIERTA</c:v>
                </c:pt>
                <c:pt idx="2">
                  <c:v>TOTAL QUEJAS CERRADAS</c:v>
                </c:pt>
              </c:strCache>
            </c:strRef>
          </c:cat>
          <c:val>
            <c:numRef>
              <c:f>'ENE-FEBR'!$F$24:$F$26</c:f>
              <c:numCache>
                <c:formatCode>General</c:formatCode>
                <c:ptCount val="3"/>
                <c:pt idx="0" formatCode="0">
                  <c:v>12</c:v>
                </c:pt>
                <c:pt idx="1">
                  <c:v>0</c:v>
                </c:pt>
                <c:pt idx="2">
                  <c:v>12</c:v>
                </c:pt>
              </c:numCache>
            </c:numRef>
          </c:val>
          <c:extLst>
            <c:ext xmlns:c16="http://schemas.microsoft.com/office/drawing/2014/chart" uri="{C3380CC4-5D6E-409C-BE32-E72D297353CC}">
              <c16:uniqueId val="{00000003-55A8-48F6-8918-C2979E6C2C4F}"/>
            </c:ext>
          </c:extLst>
        </c:ser>
        <c:ser>
          <c:idx val="4"/>
          <c:order val="4"/>
          <c:spPr>
            <a:solidFill>
              <a:schemeClr val="accent5"/>
            </a:solidFill>
            <a:ln>
              <a:noFill/>
            </a:ln>
            <a:effectLst/>
          </c:spPr>
          <c:invertIfNegative val="0"/>
          <c:cat>
            <c:strRef>
              <c:f>'ENE-FEBR'!$B$24:$B$26</c:f>
              <c:strCache>
                <c:ptCount val="3"/>
                <c:pt idx="0">
                  <c:v>TOTAL  QUEJAS FEBRERO</c:v>
                </c:pt>
                <c:pt idx="1">
                  <c:v>TOTAL QUEJAS ABIERTA</c:v>
                </c:pt>
                <c:pt idx="2">
                  <c:v>TOTAL QUEJAS CERRADAS</c:v>
                </c:pt>
              </c:strCache>
            </c:strRef>
          </c:cat>
          <c:val>
            <c:numRef>
              <c:f>'ENE-FEBR'!$F$24:$F$26</c:f>
              <c:numCache>
                <c:formatCode>General</c:formatCode>
                <c:ptCount val="3"/>
                <c:pt idx="0" formatCode="0">
                  <c:v>12</c:v>
                </c:pt>
                <c:pt idx="1">
                  <c:v>0</c:v>
                </c:pt>
                <c:pt idx="2">
                  <c:v>12</c:v>
                </c:pt>
              </c:numCache>
            </c:numRef>
          </c:val>
          <c:extLst>
            <c:ext xmlns:c16="http://schemas.microsoft.com/office/drawing/2014/chart" uri="{C3380CC4-5D6E-409C-BE32-E72D297353CC}">
              <c16:uniqueId val="{00000004-55A8-48F6-8918-C2979E6C2C4F}"/>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c:ext uri="{02D57815-91ED-43cb-92C2-25804820EDAC}">
                        <c15:formulaRef>
                          <c15:sqref>'ENE-FEBR'!$C$24:$C$26</c15:sqref>
                        </c15:formulaRef>
                      </c:ext>
                    </c:extLst>
                    <c:numCache>
                      <c:formatCode>0</c:formatCode>
                      <c:ptCount val="3"/>
                    </c:numCache>
                  </c:numRef>
                </c:val>
                <c:extLst>
                  <c:ext xmlns:c16="http://schemas.microsoft.com/office/drawing/2014/chart" uri="{C3380CC4-5D6E-409C-BE32-E72D297353CC}">
                    <c16:uniqueId val="{00000000-55A8-48F6-8918-C2979E6C2C4F}"/>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'ENE-FEBR'!$D$24:$D$26</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55A8-48F6-8918-C2979E6C2C4F}"/>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'ENE-FEBR'!$E$24:$E$26</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55A8-48F6-8918-C2979E6C2C4F}"/>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'ENE-FEBR'!$H$24:$H$26</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55A8-48F6-8918-C2979E6C2C4F}"/>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'ENE-FEBR'!$I$24:$I$26</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55A8-48F6-8918-C2979E6C2C4F}"/>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NOVIEM!$B$37:$B$39</c:f>
              <c:strCache>
                <c:ptCount val="3"/>
                <c:pt idx="0">
                  <c:v>TOTAL  PQRSDF A LA FECHA</c:v>
                </c:pt>
                <c:pt idx="1">
                  <c:v>TOTAL PQRSDF ABIERTA</c:v>
                </c:pt>
                <c:pt idx="2">
                  <c:v>TOTAL PQRSDF CERRADAS</c:v>
                </c:pt>
              </c:strCache>
            </c:strRef>
          </c:cat>
          <c:val>
            <c:numRef>
              <c:f>NOVIEM!$C$37:$C$39</c:f>
              <c:numCache>
                <c:formatCode>0</c:formatCode>
                <c:ptCount val="3"/>
              </c:numCache>
            </c:numRef>
          </c:val>
          <c:extLst xmlns:c15="http://schemas.microsoft.com/office/drawing/2012/chart">
            <c:ext xmlns:c16="http://schemas.microsoft.com/office/drawing/2014/chart" uri="{C3380CC4-5D6E-409C-BE32-E72D297353CC}">
              <c16:uniqueId val="{00000000-7D03-4998-90F1-48100C97F80C}"/>
            </c:ext>
          </c:extLst>
        </c:ser>
        <c:ser>
          <c:idx val="1"/>
          <c:order val="1"/>
          <c:spPr>
            <a:solidFill>
              <a:schemeClr val="accent2"/>
            </a:solidFill>
            <a:ln>
              <a:noFill/>
            </a:ln>
            <a:effectLst/>
          </c:spPr>
          <c:invertIfNegative val="0"/>
          <c:cat>
            <c:strRef>
              <c:f>NOVIEM!$B$37:$B$39</c:f>
              <c:strCache>
                <c:ptCount val="3"/>
                <c:pt idx="0">
                  <c:v>TOTAL  PQRSDF A LA FECHA</c:v>
                </c:pt>
                <c:pt idx="1">
                  <c:v>TOTAL PQRSDF ABIERTA</c:v>
                </c:pt>
                <c:pt idx="2">
                  <c:v>TOTAL PQRSDF CERRADAS</c:v>
                </c:pt>
              </c:strCache>
            </c:strRef>
          </c:cat>
          <c:val>
            <c:numRef>
              <c:f>NOVIEM!$D$37:$D$39</c:f>
              <c:numCache>
                <c:formatCode>General</c:formatCode>
                <c:ptCount val="3"/>
              </c:numCache>
            </c:numRef>
          </c:val>
          <c:extLst>
            <c:ext xmlns:c16="http://schemas.microsoft.com/office/drawing/2014/chart" uri="{C3380CC4-5D6E-409C-BE32-E72D297353CC}">
              <c16:uniqueId val="{00000001-7D03-4998-90F1-48100C97F80C}"/>
            </c:ext>
          </c:extLst>
        </c:ser>
        <c:ser>
          <c:idx val="2"/>
          <c:order val="2"/>
          <c:spPr>
            <a:solidFill>
              <a:schemeClr val="accent3"/>
            </a:solidFill>
            <a:ln>
              <a:noFill/>
            </a:ln>
            <a:effectLst/>
          </c:spPr>
          <c:invertIfNegative val="0"/>
          <c:cat>
            <c:strRef>
              <c:f>NOVIEM!$B$37:$B$39</c:f>
              <c:strCache>
                <c:ptCount val="3"/>
                <c:pt idx="0">
                  <c:v>TOTAL  PQRSDF A LA FECHA</c:v>
                </c:pt>
                <c:pt idx="1">
                  <c:v>TOTAL PQRSDF ABIERTA</c:v>
                </c:pt>
                <c:pt idx="2">
                  <c:v>TOTAL PQRSDF CERRADAS</c:v>
                </c:pt>
              </c:strCache>
            </c:strRef>
          </c:cat>
          <c:val>
            <c:numRef>
              <c:f>NOVIEM!$E$37:$E$39</c:f>
              <c:numCache>
                <c:formatCode>General</c:formatCode>
                <c:ptCount val="3"/>
              </c:numCache>
            </c:numRef>
          </c:val>
          <c:extLst>
            <c:ext xmlns:c16="http://schemas.microsoft.com/office/drawing/2014/chart" uri="{C3380CC4-5D6E-409C-BE32-E72D297353CC}">
              <c16:uniqueId val="{00000002-7D03-4998-90F1-48100C97F80C}"/>
            </c:ext>
          </c:extLst>
        </c:ser>
        <c:ser>
          <c:idx val="3"/>
          <c:order val="3"/>
          <c:spPr>
            <a:solidFill>
              <a:schemeClr val="accent4"/>
            </a:solidFill>
            <a:ln>
              <a:noFill/>
            </a:ln>
            <a:effectLst/>
          </c:spPr>
          <c:invertIfNegative val="0"/>
          <c:cat>
            <c:strRef>
              <c:f>NOVIEM!$B$37:$B$39</c:f>
              <c:strCache>
                <c:ptCount val="3"/>
                <c:pt idx="0">
                  <c:v>TOTAL  PQRSDF A LA FECHA</c:v>
                </c:pt>
                <c:pt idx="1">
                  <c:v>TOTAL PQRSDF ABIERTA</c:v>
                </c:pt>
                <c:pt idx="2">
                  <c:v>TOTAL PQRSDF CERRADAS</c:v>
                </c:pt>
              </c:strCache>
            </c:strRef>
          </c:cat>
          <c:val>
            <c:numRef>
              <c:f>NOVIEM!$F$37:$F$39</c:f>
              <c:numCache>
                <c:formatCode>General</c:formatCode>
                <c:ptCount val="3"/>
              </c:numCache>
            </c:numRef>
          </c:val>
          <c:extLst>
            <c:ext xmlns:c16="http://schemas.microsoft.com/office/drawing/2014/chart" uri="{C3380CC4-5D6E-409C-BE32-E72D297353CC}">
              <c16:uniqueId val="{00000003-7D03-4998-90F1-48100C97F80C}"/>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DICIEMBRE!$B$38:$B$40</c:f>
              <c:strCache>
                <c:ptCount val="3"/>
                <c:pt idx="0">
                  <c:v>TOTAL  PQRSDF A LA FECHA</c:v>
                </c:pt>
                <c:pt idx="1">
                  <c:v>TOTAL PQRSDF ABIERTA</c:v>
                </c:pt>
                <c:pt idx="2">
                  <c:v>TOTAL PQRSDF CERRADAS</c:v>
                </c:pt>
              </c:strCache>
            </c:strRef>
          </c:cat>
          <c:val>
            <c:numRef>
              <c:f>DICIEMBRE!$C$38:$C$40</c:f>
              <c:numCache>
                <c:formatCode>0</c:formatCode>
                <c:ptCount val="3"/>
              </c:numCache>
            </c:numRef>
          </c:val>
          <c:extLst xmlns:c15="http://schemas.microsoft.com/office/drawing/2012/chart">
            <c:ext xmlns:c16="http://schemas.microsoft.com/office/drawing/2014/chart" uri="{C3380CC4-5D6E-409C-BE32-E72D297353CC}">
              <c16:uniqueId val="{00000000-9A23-442E-A191-BA4F9146052C}"/>
            </c:ext>
          </c:extLst>
        </c:ser>
        <c:ser>
          <c:idx val="1"/>
          <c:order val="1"/>
          <c:spPr>
            <a:solidFill>
              <a:schemeClr val="accent2"/>
            </a:solidFill>
            <a:ln>
              <a:noFill/>
            </a:ln>
            <a:effectLst/>
          </c:spPr>
          <c:invertIfNegative val="0"/>
          <c:cat>
            <c:strRef>
              <c:f>DICIEMBRE!$B$38:$B$40</c:f>
              <c:strCache>
                <c:ptCount val="3"/>
                <c:pt idx="0">
                  <c:v>TOTAL  PQRSDF A LA FECHA</c:v>
                </c:pt>
                <c:pt idx="1">
                  <c:v>TOTAL PQRSDF ABIERTA</c:v>
                </c:pt>
                <c:pt idx="2">
                  <c:v>TOTAL PQRSDF CERRADAS</c:v>
                </c:pt>
              </c:strCache>
            </c:strRef>
          </c:cat>
          <c:val>
            <c:numRef>
              <c:f>DICIEMBRE!$D$38:$D$40</c:f>
              <c:numCache>
                <c:formatCode>General</c:formatCode>
                <c:ptCount val="3"/>
              </c:numCache>
            </c:numRef>
          </c:val>
          <c:extLst>
            <c:ext xmlns:c16="http://schemas.microsoft.com/office/drawing/2014/chart" uri="{C3380CC4-5D6E-409C-BE32-E72D297353CC}">
              <c16:uniqueId val="{00000001-9A23-442E-A191-BA4F9146052C}"/>
            </c:ext>
          </c:extLst>
        </c:ser>
        <c:ser>
          <c:idx val="2"/>
          <c:order val="2"/>
          <c:spPr>
            <a:solidFill>
              <a:schemeClr val="accent3"/>
            </a:solidFill>
            <a:ln>
              <a:noFill/>
            </a:ln>
            <a:effectLst/>
          </c:spPr>
          <c:invertIfNegative val="0"/>
          <c:cat>
            <c:strRef>
              <c:f>DICIEMBRE!$B$38:$B$40</c:f>
              <c:strCache>
                <c:ptCount val="3"/>
                <c:pt idx="0">
                  <c:v>TOTAL  PQRSDF A LA FECHA</c:v>
                </c:pt>
                <c:pt idx="1">
                  <c:v>TOTAL PQRSDF ABIERTA</c:v>
                </c:pt>
                <c:pt idx="2">
                  <c:v>TOTAL PQRSDF CERRADAS</c:v>
                </c:pt>
              </c:strCache>
            </c:strRef>
          </c:cat>
          <c:val>
            <c:numRef>
              <c:f>DICIEMBRE!$E$38:$E$40</c:f>
              <c:numCache>
                <c:formatCode>General</c:formatCode>
                <c:ptCount val="3"/>
              </c:numCache>
            </c:numRef>
          </c:val>
          <c:extLst>
            <c:ext xmlns:c16="http://schemas.microsoft.com/office/drawing/2014/chart" uri="{C3380CC4-5D6E-409C-BE32-E72D297353CC}">
              <c16:uniqueId val="{00000002-9A23-442E-A191-BA4F9146052C}"/>
            </c:ext>
          </c:extLst>
        </c:ser>
        <c:ser>
          <c:idx val="3"/>
          <c:order val="3"/>
          <c:spPr>
            <a:solidFill>
              <a:schemeClr val="accent4"/>
            </a:solidFill>
            <a:ln>
              <a:noFill/>
            </a:ln>
            <a:effectLst/>
          </c:spPr>
          <c:invertIfNegative val="0"/>
          <c:cat>
            <c:strRef>
              <c:f>DICIEMBRE!$B$38:$B$40</c:f>
              <c:strCache>
                <c:ptCount val="3"/>
                <c:pt idx="0">
                  <c:v>TOTAL  PQRSDF A LA FECHA</c:v>
                </c:pt>
                <c:pt idx="1">
                  <c:v>TOTAL PQRSDF ABIERTA</c:v>
                </c:pt>
                <c:pt idx="2">
                  <c:v>TOTAL PQRSDF CERRADAS</c:v>
                </c:pt>
              </c:strCache>
            </c:strRef>
          </c:cat>
          <c:val>
            <c:numRef>
              <c:f>DICIEMBRE!$F$38:$F$40</c:f>
              <c:numCache>
                <c:formatCode>General</c:formatCode>
                <c:ptCount val="3"/>
              </c:numCache>
            </c:numRef>
          </c:val>
          <c:extLst>
            <c:ext xmlns:c16="http://schemas.microsoft.com/office/drawing/2014/chart" uri="{C3380CC4-5D6E-409C-BE32-E72D297353CC}">
              <c16:uniqueId val="{00000003-9A23-442E-A191-BA4F9146052C}"/>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MARZO!$B$21:$B$23</c:f>
              <c:strCache>
                <c:ptCount val="3"/>
                <c:pt idx="0">
                  <c:v>TOTAL  QUEJAS A LA FECHA</c:v>
                </c:pt>
                <c:pt idx="1">
                  <c:v>TOTAL QUEJAS ABIERTA</c:v>
                </c:pt>
                <c:pt idx="2">
                  <c:v>TOTAL QUEJAS CERRADAS</c:v>
                </c:pt>
              </c:strCache>
            </c:strRef>
          </c:cat>
          <c:val>
            <c:numRef>
              <c:f>MARZO!$C$21:$C$23</c:f>
              <c:numCache>
                <c:formatCode>0</c:formatCode>
                <c:ptCount val="3"/>
              </c:numCache>
            </c:numRef>
          </c:val>
          <c:extLst xmlns:c15="http://schemas.microsoft.com/office/drawing/2012/chart">
            <c:ext xmlns:c16="http://schemas.microsoft.com/office/drawing/2014/chart" uri="{C3380CC4-5D6E-409C-BE32-E72D297353CC}">
              <c16:uniqueId val="{00000002-675A-4A92-AA32-B8BD56B27852}"/>
            </c:ext>
          </c:extLst>
        </c:ser>
        <c:ser>
          <c:idx val="1"/>
          <c:order val="1"/>
          <c:spPr>
            <a:solidFill>
              <a:schemeClr val="accent2"/>
            </a:solidFill>
            <a:ln>
              <a:noFill/>
            </a:ln>
            <a:effectLst/>
          </c:spPr>
          <c:invertIfNegative val="0"/>
          <c:cat>
            <c:strRef>
              <c:f>MARZO!$B$21:$B$23</c:f>
              <c:strCache>
                <c:ptCount val="3"/>
                <c:pt idx="0">
                  <c:v>TOTAL  QUEJAS A LA FECHA</c:v>
                </c:pt>
                <c:pt idx="1">
                  <c:v>TOTAL QUEJAS ABIERTA</c:v>
                </c:pt>
                <c:pt idx="2">
                  <c:v>TOTAL QUEJAS CERRADAS</c:v>
                </c:pt>
              </c:strCache>
            </c:strRef>
          </c:cat>
          <c:val>
            <c:numRef>
              <c:f>MARZO!$D$21:$D$23</c:f>
              <c:numCache>
                <c:formatCode>General</c:formatCode>
                <c:ptCount val="3"/>
              </c:numCache>
            </c:numRef>
          </c:val>
          <c:extLst>
            <c:ext xmlns:c16="http://schemas.microsoft.com/office/drawing/2014/chart" uri="{C3380CC4-5D6E-409C-BE32-E72D297353CC}">
              <c16:uniqueId val="{00000002-4C62-46C6-88A0-97B5790139C7}"/>
            </c:ext>
          </c:extLst>
        </c:ser>
        <c:ser>
          <c:idx val="2"/>
          <c:order val="2"/>
          <c:spPr>
            <a:solidFill>
              <a:schemeClr val="accent3"/>
            </a:solidFill>
            <a:ln>
              <a:noFill/>
            </a:ln>
            <a:effectLst/>
          </c:spPr>
          <c:invertIfNegative val="0"/>
          <c:cat>
            <c:strRef>
              <c:f>MARZO!$B$21:$B$23</c:f>
              <c:strCache>
                <c:ptCount val="3"/>
                <c:pt idx="0">
                  <c:v>TOTAL  QUEJAS A LA FECHA</c:v>
                </c:pt>
                <c:pt idx="1">
                  <c:v>TOTAL QUEJAS ABIERTA</c:v>
                </c:pt>
                <c:pt idx="2">
                  <c:v>TOTAL QUEJAS CERRADAS</c:v>
                </c:pt>
              </c:strCache>
            </c:strRef>
          </c:cat>
          <c:val>
            <c:numRef>
              <c:f>MARZO!$E$21:$E$23</c:f>
              <c:numCache>
                <c:formatCode>General</c:formatCode>
                <c:ptCount val="3"/>
              </c:numCache>
            </c:numRef>
          </c:val>
          <c:extLst>
            <c:ext xmlns:c16="http://schemas.microsoft.com/office/drawing/2014/chart" uri="{C3380CC4-5D6E-409C-BE32-E72D297353CC}">
              <c16:uniqueId val="{00000003-4C62-46C6-88A0-97B5790139C7}"/>
            </c:ext>
          </c:extLst>
        </c:ser>
        <c:ser>
          <c:idx val="3"/>
          <c:order val="3"/>
          <c:spPr>
            <a:solidFill>
              <a:schemeClr val="accent4"/>
            </a:solidFill>
            <a:ln>
              <a:noFill/>
            </a:ln>
            <a:effectLst/>
          </c:spPr>
          <c:invertIfNegative val="0"/>
          <c:cat>
            <c:strRef>
              <c:f>MARZO!$B$21:$B$23</c:f>
              <c:strCache>
                <c:ptCount val="3"/>
                <c:pt idx="0">
                  <c:v>TOTAL  QUEJAS A LA FECHA</c:v>
                </c:pt>
                <c:pt idx="1">
                  <c:v>TOTAL QUEJAS ABIERTA</c:v>
                </c:pt>
                <c:pt idx="2">
                  <c:v>TOTAL QUEJAS CERRADAS</c:v>
                </c:pt>
              </c:strCache>
            </c:strRef>
          </c:cat>
          <c:val>
            <c:numRef>
              <c:f>MARZO!$F$21:$F$23</c:f>
              <c:numCache>
                <c:formatCode>General</c:formatCode>
                <c:ptCount val="3"/>
                <c:pt idx="0" formatCode="0">
                  <c:v>15</c:v>
                </c:pt>
                <c:pt idx="1">
                  <c:v>10</c:v>
                </c:pt>
                <c:pt idx="2">
                  <c:v>5</c:v>
                </c:pt>
              </c:numCache>
            </c:numRef>
          </c:val>
          <c:extLst>
            <c:ext xmlns:c16="http://schemas.microsoft.com/office/drawing/2014/chart" uri="{C3380CC4-5D6E-409C-BE32-E72D297353CC}">
              <c16:uniqueId val="{00000004-4C62-46C6-88A0-97B5790139C7}"/>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ABRIL!$B$23:$B$25</c:f>
              <c:strCache>
                <c:ptCount val="3"/>
                <c:pt idx="0">
                  <c:v>TOTAL  QUEJAS A LA FECHA</c:v>
                </c:pt>
                <c:pt idx="1">
                  <c:v>TOTAL QUEJAS ABIERTA</c:v>
                </c:pt>
                <c:pt idx="2">
                  <c:v>TOTAL QUEJAS CERRADAS</c:v>
                </c:pt>
              </c:strCache>
            </c:strRef>
          </c:cat>
          <c:val>
            <c:numRef>
              <c:f>ABRIL!$C$23:$C$25</c:f>
              <c:numCache>
                <c:formatCode>0</c:formatCode>
                <c:ptCount val="3"/>
              </c:numCache>
            </c:numRef>
          </c:val>
          <c:extLst xmlns:c15="http://schemas.microsoft.com/office/drawing/2012/chart">
            <c:ext xmlns:c16="http://schemas.microsoft.com/office/drawing/2014/chart" uri="{C3380CC4-5D6E-409C-BE32-E72D297353CC}">
              <c16:uniqueId val="{00000000-1A69-417C-B1EA-C246065A3669}"/>
            </c:ext>
          </c:extLst>
        </c:ser>
        <c:ser>
          <c:idx val="1"/>
          <c:order val="1"/>
          <c:spPr>
            <a:solidFill>
              <a:schemeClr val="accent2"/>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ABRIL!$D$23:$D$25</c:f>
              <c:numCache>
                <c:formatCode>General</c:formatCode>
                <c:ptCount val="3"/>
              </c:numCache>
            </c:numRef>
          </c:val>
          <c:extLst>
            <c:ext xmlns:c16="http://schemas.microsoft.com/office/drawing/2014/chart" uri="{C3380CC4-5D6E-409C-BE32-E72D297353CC}">
              <c16:uniqueId val="{00000001-1A69-417C-B1EA-C246065A3669}"/>
            </c:ext>
          </c:extLst>
        </c:ser>
        <c:ser>
          <c:idx val="2"/>
          <c:order val="2"/>
          <c:spPr>
            <a:solidFill>
              <a:schemeClr val="accent3"/>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ABRIL!$E$23:$E$25</c:f>
              <c:numCache>
                <c:formatCode>General</c:formatCode>
                <c:ptCount val="3"/>
              </c:numCache>
            </c:numRef>
          </c:val>
          <c:extLst>
            <c:ext xmlns:c16="http://schemas.microsoft.com/office/drawing/2014/chart" uri="{C3380CC4-5D6E-409C-BE32-E72D297353CC}">
              <c16:uniqueId val="{00000002-1A69-417C-B1EA-C246065A3669}"/>
            </c:ext>
          </c:extLst>
        </c:ser>
        <c:ser>
          <c:idx val="3"/>
          <c:order val="3"/>
          <c:spPr>
            <a:solidFill>
              <a:schemeClr val="accent4"/>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ABRIL!$F$23:$F$25</c:f>
              <c:numCache>
                <c:formatCode>General</c:formatCode>
                <c:ptCount val="3"/>
                <c:pt idx="0" formatCode="0">
                  <c:v>11</c:v>
                </c:pt>
                <c:pt idx="1">
                  <c:v>0</c:v>
                </c:pt>
                <c:pt idx="2">
                  <c:v>11</c:v>
                </c:pt>
              </c:numCache>
            </c:numRef>
          </c:val>
          <c:extLst>
            <c:ext xmlns:c16="http://schemas.microsoft.com/office/drawing/2014/chart" uri="{C3380CC4-5D6E-409C-BE32-E72D297353CC}">
              <c16:uniqueId val="{00000003-1A69-417C-B1EA-C246065A3669}"/>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MAYO!$B$29:$B$31</c:f>
              <c:strCache>
                <c:ptCount val="3"/>
                <c:pt idx="0">
                  <c:v>TOTAL  QUEJAS A LA FECHA</c:v>
                </c:pt>
                <c:pt idx="1">
                  <c:v>TOTAL QUEJAS ABIERTA</c:v>
                </c:pt>
                <c:pt idx="2">
                  <c:v>TOTAL QUEJAS CERRADAS</c:v>
                </c:pt>
              </c:strCache>
            </c:strRef>
          </c:cat>
          <c:val>
            <c:numRef>
              <c:f>MAYO!$C$29:$C$31</c:f>
              <c:numCache>
                <c:formatCode>0</c:formatCode>
                <c:ptCount val="3"/>
              </c:numCache>
            </c:numRef>
          </c:val>
          <c:extLst xmlns:c15="http://schemas.microsoft.com/office/drawing/2012/chart">
            <c:ext xmlns:c16="http://schemas.microsoft.com/office/drawing/2014/chart" uri="{C3380CC4-5D6E-409C-BE32-E72D297353CC}">
              <c16:uniqueId val="{00000000-73AB-4085-B39E-F851F4D869D5}"/>
            </c:ext>
          </c:extLst>
        </c:ser>
        <c:ser>
          <c:idx val="1"/>
          <c:order val="1"/>
          <c:spPr>
            <a:solidFill>
              <a:schemeClr val="accent2"/>
            </a:solidFill>
            <a:ln>
              <a:noFill/>
            </a:ln>
            <a:effectLst/>
          </c:spPr>
          <c:invertIfNegative val="0"/>
          <c:cat>
            <c:strRef>
              <c:f>MAYO!$B$29:$B$31</c:f>
              <c:strCache>
                <c:ptCount val="3"/>
                <c:pt idx="0">
                  <c:v>TOTAL  QUEJAS A LA FECHA</c:v>
                </c:pt>
                <c:pt idx="1">
                  <c:v>TOTAL QUEJAS ABIERTA</c:v>
                </c:pt>
                <c:pt idx="2">
                  <c:v>TOTAL QUEJAS CERRADAS</c:v>
                </c:pt>
              </c:strCache>
            </c:strRef>
          </c:cat>
          <c:val>
            <c:numRef>
              <c:f>MAYO!$D$29:$D$31</c:f>
              <c:numCache>
                <c:formatCode>General</c:formatCode>
                <c:ptCount val="3"/>
              </c:numCache>
            </c:numRef>
          </c:val>
          <c:extLst>
            <c:ext xmlns:c16="http://schemas.microsoft.com/office/drawing/2014/chart" uri="{C3380CC4-5D6E-409C-BE32-E72D297353CC}">
              <c16:uniqueId val="{00000001-73AB-4085-B39E-F851F4D869D5}"/>
            </c:ext>
          </c:extLst>
        </c:ser>
        <c:ser>
          <c:idx val="2"/>
          <c:order val="2"/>
          <c:spPr>
            <a:solidFill>
              <a:schemeClr val="accent3"/>
            </a:solidFill>
            <a:ln>
              <a:noFill/>
            </a:ln>
            <a:effectLst/>
          </c:spPr>
          <c:invertIfNegative val="0"/>
          <c:cat>
            <c:strRef>
              <c:f>MAYO!$B$29:$B$31</c:f>
              <c:strCache>
                <c:ptCount val="3"/>
                <c:pt idx="0">
                  <c:v>TOTAL  QUEJAS A LA FECHA</c:v>
                </c:pt>
                <c:pt idx="1">
                  <c:v>TOTAL QUEJAS ABIERTA</c:v>
                </c:pt>
                <c:pt idx="2">
                  <c:v>TOTAL QUEJAS CERRADAS</c:v>
                </c:pt>
              </c:strCache>
            </c:strRef>
          </c:cat>
          <c:val>
            <c:numRef>
              <c:f>MAYO!$E$29:$E$31</c:f>
              <c:numCache>
                <c:formatCode>General</c:formatCode>
                <c:ptCount val="3"/>
              </c:numCache>
            </c:numRef>
          </c:val>
          <c:extLst>
            <c:ext xmlns:c16="http://schemas.microsoft.com/office/drawing/2014/chart" uri="{C3380CC4-5D6E-409C-BE32-E72D297353CC}">
              <c16:uniqueId val="{00000002-73AB-4085-B39E-F851F4D869D5}"/>
            </c:ext>
          </c:extLst>
        </c:ser>
        <c:ser>
          <c:idx val="3"/>
          <c:order val="3"/>
          <c:spPr>
            <a:solidFill>
              <a:schemeClr val="accent4"/>
            </a:solidFill>
            <a:ln>
              <a:noFill/>
            </a:ln>
            <a:effectLst/>
          </c:spPr>
          <c:invertIfNegative val="0"/>
          <c:cat>
            <c:strRef>
              <c:f>MAYO!$B$29:$B$31</c:f>
              <c:strCache>
                <c:ptCount val="3"/>
                <c:pt idx="0">
                  <c:v>TOTAL  QUEJAS A LA FECHA</c:v>
                </c:pt>
                <c:pt idx="1">
                  <c:v>TOTAL QUEJAS ABIERTA</c:v>
                </c:pt>
                <c:pt idx="2">
                  <c:v>TOTAL QUEJAS CERRADAS</c:v>
                </c:pt>
              </c:strCache>
            </c:strRef>
          </c:cat>
          <c:val>
            <c:numRef>
              <c:f>MAYO!$F$29:$F$31</c:f>
              <c:numCache>
                <c:formatCode>General</c:formatCode>
                <c:ptCount val="3"/>
                <c:pt idx="0" formatCode="0">
                  <c:v>18</c:v>
                </c:pt>
                <c:pt idx="1">
                  <c:v>1</c:v>
                </c:pt>
                <c:pt idx="2">
                  <c:v>16</c:v>
                </c:pt>
              </c:numCache>
            </c:numRef>
          </c:val>
          <c:extLst>
            <c:ext xmlns:c16="http://schemas.microsoft.com/office/drawing/2014/chart" uri="{C3380CC4-5D6E-409C-BE32-E72D297353CC}">
              <c16:uniqueId val="{00000003-73AB-4085-B39E-F851F4D869D5}"/>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JUNIO!$B$28:$B$30</c:f>
              <c:strCache>
                <c:ptCount val="3"/>
                <c:pt idx="0">
                  <c:v>TOTAL  QUEJAS A LA FECHA</c:v>
                </c:pt>
                <c:pt idx="1">
                  <c:v>TOTAL QUEJAS ABIERTA</c:v>
                </c:pt>
                <c:pt idx="2">
                  <c:v>TOTAL QUEJAS CERRADAS</c:v>
                </c:pt>
              </c:strCache>
            </c:strRef>
          </c:cat>
          <c:val>
            <c:numRef>
              <c:f>JUNIO!$C$28:$C$30</c:f>
              <c:numCache>
                <c:formatCode>0</c:formatCode>
                <c:ptCount val="3"/>
              </c:numCache>
            </c:numRef>
          </c:val>
          <c:extLst xmlns:c15="http://schemas.microsoft.com/office/drawing/2012/chart">
            <c:ext xmlns:c16="http://schemas.microsoft.com/office/drawing/2014/chart" uri="{C3380CC4-5D6E-409C-BE32-E72D297353CC}">
              <c16:uniqueId val="{00000000-5B4B-41DF-A791-2E5704A2944A}"/>
            </c:ext>
          </c:extLst>
        </c:ser>
        <c:ser>
          <c:idx val="1"/>
          <c:order val="1"/>
          <c:spPr>
            <a:solidFill>
              <a:schemeClr val="accent2"/>
            </a:solidFill>
            <a:ln>
              <a:noFill/>
            </a:ln>
            <a:effectLst/>
          </c:spPr>
          <c:invertIfNegative val="0"/>
          <c:cat>
            <c:strRef>
              <c:f>JUNIO!$B$28:$B$30</c:f>
              <c:strCache>
                <c:ptCount val="3"/>
                <c:pt idx="0">
                  <c:v>TOTAL  QUEJAS A LA FECHA</c:v>
                </c:pt>
                <c:pt idx="1">
                  <c:v>TOTAL QUEJAS ABIERTA</c:v>
                </c:pt>
                <c:pt idx="2">
                  <c:v>TOTAL QUEJAS CERRADAS</c:v>
                </c:pt>
              </c:strCache>
            </c:strRef>
          </c:cat>
          <c:val>
            <c:numRef>
              <c:f>JUNIO!$D$28:$D$30</c:f>
              <c:numCache>
                <c:formatCode>General</c:formatCode>
                <c:ptCount val="3"/>
              </c:numCache>
            </c:numRef>
          </c:val>
          <c:extLst>
            <c:ext xmlns:c16="http://schemas.microsoft.com/office/drawing/2014/chart" uri="{C3380CC4-5D6E-409C-BE32-E72D297353CC}">
              <c16:uniqueId val="{00000001-5B4B-41DF-A791-2E5704A2944A}"/>
            </c:ext>
          </c:extLst>
        </c:ser>
        <c:ser>
          <c:idx val="2"/>
          <c:order val="2"/>
          <c:spPr>
            <a:solidFill>
              <a:schemeClr val="accent3"/>
            </a:solidFill>
            <a:ln>
              <a:noFill/>
            </a:ln>
            <a:effectLst/>
          </c:spPr>
          <c:invertIfNegative val="0"/>
          <c:cat>
            <c:strRef>
              <c:f>JUNIO!$B$28:$B$30</c:f>
              <c:strCache>
                <c:ptCount val="3"/>
                <c:pt idx="0">
                  <c:v>TOTAL  QUEJAS A LA FECHA</c:v>
                </c:pt>
                <c:pt idx="1">
                  <c:v>TOTAL QUEJAS ABIERTA</c:v>
                </c:pt>
                <c:pt idx="2">
                  <c:v>TOTAL QUEJAS CERRADAS</c:v>
                </c:pt>
              </c:strCache>
            </c:strRef>
          </c:cat>
          <c:val>
            <c:numRef>
              <c:f>JUNIO!$E$28:$E$30</c:f>
              <c:numCache>
                <c:formatCode>General</c:formatCode>
                <c:ptCount val="3"/>
              </c:numCache>
            </c:numRef>
          </c:val>
          <c:extLst>
            <c:ext xmlns:c16="http://schemas.microsoft.com/office/drawing/2014/chart" uri="{C3380CC4-5D6E-409C-BE32-E72D297353CC}">
              <c16:uniqueId val="{00000002-5B4B-41DF-A791-2E5704A2944A}"/>
            </c:ext>
          </c:extLst>
        </c:ser>
        <c:ser>
          <c:idx val="3"/>
          <c:order val="3"/>
          <c:spPr>
            <a:solidFill>
              <a:schemeClr val="accent4"/>
            </a:solidFill>
            <a:ln>
              <a:noFill/>
            </a:ln>
            <a:effectLst/>
          </c:spPr>
          <c:invertIfNegative val="0"/>
          <c:cat>
            <c:strRef>
              <c:f>JUNIO!$B$28:$B$30</c:f>
              <c:strCache>
                <c:ptCount val="3"/>
                <c:pt idx="0">
                  <c:v>TOTAL  QUEJAS A LA FECHA</c:v>
                </c:pt>
                <c:pt idx="1">
                  <c:v>TOTAL QUEJAS ABIERTA</c:v>
                </c:pt>
                <c:pt idx="2">
                  <c:v>TOTAL QUEJAS CERRADAS</c:v>
                </c:pt>
              </c:strCache>
            </c:strRef>
          </c:cat>
          <c:val>
            <c:numRef>
              <c:f>JUNIO!$F$28:$F$30</c:f>
              <c:numCache>
                <c:formatCode>General</c:formatCode>
                <c:ptCount val="3"/>
                <c:pt idx="0" formatCode="0">
                  <c:v>17</c:v>
                </c:pt>
                <c:pt idx="1">
                  <c:v>1</c:v>
                </c:pt>
                <c:pt idx="2">
                  <c:v>16</c:v>
                </c:pt>
              </c:numCache>
            </c:numRef>
          </c:val>
          <c:extLst>
            <c:ext xmlns:c16="http://schemas.microsoft.com/office/drawing/2014/chart" uri="{C3380CC4-5D6E-409C-BE32-E72D297353CC}">
              <c16:uniqueId val="{00000003-5B4B-41DF-A791-2E5704A2944A}"/>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JULIO!$B$52:$B$54</c:f>
              <c:strCache>
                <c:ptCount val="3"/>
                <c:pt idx="0">
                  <c:v>TOTAL  PQRSDF A LA FECHA</c:v>
                </c:pt>
                <c:pt idx="1">
                  <c:v>TOTAL PQRSDF ABIERTA</c:v>
                </c:pt>
                <c:pt idx="2">
                  <c:v>TOTAL PQRSDF CERRADAS</c:v>
                </c:pt>
              </c:strCache>
            </c:strRef>
          </c:cat>
          <c:val>
            <c:numRef>
              <c:f>JULIO!$C$52:$C$54</c:f>
              <c:numCache>
                <c:formatCode>0</c:formatCode>
                <c:ptCount val="3"/>
              </c:numCache>
            </c:numRef>
          </c:val>
          <c:extLst xmlns:c15="http://schemas.microsoft.com/office/drawing/2012/chart">
            <c:ext xmlns:c16="http://schemas.microsoft.com/office/drawing/2014/chart" uri="{C3380CC4-5D6E-409C-BE32-E72D297353CC}">
              <c16:uniqueId val="{00000000-6166-407B-B281-16BF7FAB3C0F}"/>
            </c:ext>
          </c:extLst>
        </c:ser>
        <c:ser>
          <c:idx val="1"/>
          <c:order val="1"/>
          <c:spPr>
            <a:solidFill>
              <a:schemeClr val="accent2"/>
            </a:solidFill>
            <a:ln>
              <a:noFill/>
            </a:ln>
            <a:effectLst/>
          </c:spPr>
          <c:invertIfNegative val="0"/>
          <c:cat>
            <c:strRef>
              <c:f>JULIO!$B$52:$B$54</c:f>
              <c:strCache>
                <c:ptCount val="3"/>
                <c:pt idx="0">
                  <c:v>TOTAL  PQRSDF A LA FECHA</c:v>
                </c:pt>
                <c:pt idx="1">
                  <c:v>TOTAL PQRSDF ABIERTA</c:v>
                </c:pt>
                <c:pt idx="2">
                  <c:v>TOTAL PQRSDF CERRADAS</c:v>
                </c:pt>
              </c:strCache>
            </c:strRef>
          </c:cat>
          <c:val>
            <c:numRef>
              <c:f>JULIO!$D$52:$D$54</c:f>
              <c:numCache>
                <c:formatCode>General</c:formatCode>
                <c:ptCount val="3"/>
              </c:numCache>
            </c:numRef>
          </c:val>
          <c:extLst>
            <c:ext xmlns:c16="http://schemas.microsoft.com/office/drawing/2014/chart" uri="{C3380CC4-5D6E-409C-BE32-E72D297353CC}">
              <c16:uniqueId val="{00000001-6166-407B-B281-16BF7FAB3C0F}"/>
            </c:ext>
          </c:extLst>
        </c:ser>
        <c:ser>
          <c:idx val="2"/>
          <c:order val="2"/>
          <c:spPr>
            <a:solidFill>
              <a:schemeClr val="accent3"/>
            </a:solidFill>
            <a:ln>
              <a:noFill/>
            </a:ln>
            <a:effectLst/>
          </c:spPr>
          <c:invertIfNegative val="0"/>
          <c:cat>
            <c:strRef>
              <c:f>JULIO!$B$52:$B$54</c:f>
              <c:strCache>
                <c:ptCount val="3"/>
                <c:pt idx="0">
                  <c:v>TOTAL  PQRSDF A LA FECHA</c:v>
                </c:pt>
                <c:pt idx="1">
                  <c:v>TOTAL PQRSDF ABIERTA</c:v>
                </c:pt>
                <c:pt idx="2">
                  <c:v>TOTAL PQRSDF CERRADAS</c:v>
                </c:pt>
              </c:strCache>
            </c:strRef>
          </c:cat>
          <c:val>
            <c:numRef>
              <c:f>JULIO!$E$52:$E$54</c:f>
              <c:numCache>
                <c:formatCode>General</c:formatCode>
                <c:ptCount val="3"/>
              </c:numCache>
            </c:numRef>
          </c:val>
          <c:extLst>
            <c:ext xmlns:c16="http://schemas.microsoft.com/office/drawing/2014/chart" uri="{C3380CC4-5D6E-409C-BE32-E72D297353CC}">
              <c16:uniqueId val="{00000002-6166-407B-B281-16BF7FAB3C0F}"/>
            </c:ext>
          </c:extLst>
        </c:ser>
        <c:ser>
          <c:idx val="3"/>
          <c:order val="3"/>
          <c:spPr>
            <a:solidFill>
              <a:schemeClr val="accent4"/>
            </a:solidFill>
            <a:ln>
              <a:noFill/>
            </a:ln>
            <a:effectLst/>
          </c:spPr>
          <c:invertIfNegative val="0"/>
          <c:cat>
            <c:strRef>
              <c:f>JULIO!$B$52:$B$54</c:f>
              <c:strCache>
                <c:ptCount val="3"/>
                <c:pt idx="0">
                  <c:v>TOTAL  PQRSDF A LA FECHA</c:v>
                </c:pt>
                <c:pt idx="1">
                  <c:v>TOTAL PQRSDF ABIERTA</c:v>
                </c:pt>
                <c:pt idx="2">
                  <c:v>TOTAL PQRSDF CERRADAS</c:v>
                </c:pt>
              </c:strCache>
            </c:strRef>
          </c:cat>
          <c:val>
            <c:numRef>
              <c:f>JULIO!$F$52:$F$54</c:f>
              <c:numCache>
                <c:formatCode>General</c:formatCode>
                <c:ptCount val="3"/>
                <c:pt idx="0" formatCode="0">
                  <c:v>39</c:v>
                </c:pt>
                <c:pt idx="1">
                  <c:v>7</c:v>
                </c:pt>
                <c:pt idx="2">
                  <c:v>32</c:v>
                </c:pt>
              </c:numCache>
            </c:numRef>
          </c:val>
          <c:extLst>
            <c:ext xmlns:c16="http://schemas.microsoft.com/office/drawing/2014/chart" uri="{C3380CC4-5D6E-409C-BE32-E72D297353CC}">
              <c16:uniqueId val="{00000003-6166-407B-B281-16BF7FAB3C0F}"/>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AGOSTO!$B$47:$B$49</c:f>
              <c:strCache>
                <c:ptCount val="3"/>
                <c:pt idx="0">
                  <c:v>TOTAL  PQRSDF A LA FECHA</c:v>
                </c:pt>
                <c:pt idx="1">
                  <c:v>TOTAL PQRSDF ABIERTA</c:v>
                </c:pt>
                <c:pt idx="2">
                  <c:v>TOTAL PQRSDF CERRADAS</c:v>
                </c:pt>
              </c:strCache>
            </c:strRef>
          </c:cat>
          <c:val>
            <c:numRef>
              <c:f>AGOSTO!$C$47:$C$49</c:f>
              <c:numCache>
                <c:formatCode>0</c:formatCode>
                <c:ptCount val="3"/>
              </c:numCache>
            </c:numRef>
          </c:val>
          <c:extLst xmlns:c15="http://schemas.microsoft.com/office/drawing/2012/chart">
            <c:ext xmlns:c16="http://schemas.microsoft.com/office/drawing/2014/chart" uri="{C3380CC4-5D6E-409C-BE32-E72D297353CC}">
              <c16:uniqueId val="{00000000-E27D-4DEB-A1EC-03F4EA3256E7}"/>
            </c:ext>
          </c:extLst>
        </c:ser>
        <c:ser>
          <c:idx val="1"/>
          <c:order val="1"/>
          <c:spPr>
            <a:solidFill>
              <a:schemeClr val="accent2"/>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AGOSTO!$D$47:$D$49</c:f>
              <c:numCache>
                <c:formatCode>General</c:formatCode>
                <c:ptCount val="3"/>
              </c:numCache>
            </c:numRef>
          </c:val>
          <c:extLst>
            <c:ext xmlns:c16="http://schemas.microsoft.com/office/drawing/2014/chart" uri="{C3380CC4-5D6E-409C-BE32-E72D297353CC}">
              <c16:uniqueId val="{00000001-E27D-4DEB-A1EC-03F4EA3256E7}"/>
            </c:ext>
          </c:extLst>
        </c:ser>
        <c:ser>
          <c:idx val="2"/>
          <c:order val="2"/>
          <c:spPr>
            <a:solidFill>
              <a:schemeClr val="accent3"/>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AGOSTO!$E$47:$E$49</c:f>
              <c:numCache>
                <c:formatCode>General</c:formatCode>
                <c:ptCount val="3"/>
              </c:numCache>
            </c:numRef>
          </c:val>
          <c:extLst>
            <c:ext xmlns:c16="http://schemas.microsoft.com/office/drawing/2014/chart" uri="{C3380CC4-5D6E-409C-BE32-E72D297353CC}">
              <c16:uniqueId val="{00000002-E27D-4DEB-A1EC-03F4EA3256E7}"/>
            </c:ext>
          </c:extLst>
        </c:ser>
        <c:ser>
          <c:idx val="3"/>
          <c:order val="3"/>
          <c:spPr>
            <a:solidFill>
              <a:schemeClr val="accent4"/>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AGOSTO!$F$47:$F$49</c:f>
              <c:numCache>
                <c:formatCode>General</c:formatCode>
                <c:ptCount val="3"/>
                <c:pt idx="0" formatCode="0">
                  <c:v>36</c:v>
                </c:pt>
                <c:pt idx="1">
                  <c:v>3</c:v>
                </c:pt>
                <c:pt idx="2">
                  <c:v>33</c:v>
                </c:pt>
              </c:numCache>
            </c:numRef>
          </c:val>
          <c:extLst>
            <c:ext xmlns:c16="http://schemas.microsoft.com/office/drawing/2014/chart" uri="{C3380CC4-5D6E-409C-BE32-E72D297353CC}">
              <c16:uniqueId val="{00000003-E27D-4DEB-A1EC-03F4EA3256E7}"/>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SEPTIEMBRE!$B$41:$B$43</c:f>
              <c:strCache>
                <c:ptCount val="3"/>
                <c:pt idx="0">
                  <c:v>TOTAL  PQRSDF A LA FECHA</c:v>
                </c:pt>
                <c:pt idx="1">
                  <c:v>TOTAL PQRSDF ABIERTA</c:v>
                </c:pt>
                <c:pt idx="2">
                  <c:v>TOTAL PQRSDF CERRADAS</c:v>
                </c:pt>
              </c:strCache>
            </c:strRef>
          </c:cat>
          <c:val>
            <c:numRef>
              <c:f>SEPTIEMBRE!$C$41:$C$43</c:f>
              <c:numCache>
                <c:formatCode>0</c:formatCode>
                <c:ptCount val="3"/>
              </c:numCache>
            </c:numRef>
          </c:val>
          <c:extLst xmlns:c15="http://schemas.microsoft.com/office/drawing/2012/chart">
            <c:ext xmlns:c16="http://schemas.microsoft.com/office/drawing/2014/chart" uri="{C3380CC4-5D6E-409C-BE32-E72D297353CC}">
              <c16:uniqueId val="{00000000-15BF-4803-B9E4-9DB7BD15D1FF}"/>
            </c:ext>
          </c:extLst>
        </c:ser>
        <c:ser>
          <c:idx val="1"/>
          <c:order val="1"/>
          <c:spPr>
            <a:solidFill>
              <a:schemeClr val="accent2"/>
            </a:solidFill>
            <a:ln>
              <a:noFill/>
            </a:ln>
            <a:effectLst/>
          </c:spPr>
          <c:invertIfNegative val="0"/>
          <c:cat>
            <c:strRef>
              <c:f>SEPTIEMBRE!$B$41:$B$43</c:f>
              <c:strCache>
                <c:ptCount val="3"/>
                <c:pt idx="0">
                  <c:v>TOTAL  PQRSDF A LA FECHA</c:v>
                </c:pt>
                <c:pt idx="1">
                  <c:v>TOTAL PQRSDF ABIERTA</c:v>
                </c:pt>
                <c:pt idx="2">
                  <c:v>TOTAL PQRSDF CERRADAS</c:v>
                </c:pt>
              </c:strCache>
            </c:strRef>
          </c:cat>
          <c:val>
            <c:numRef>
              <c:f>SEPTIEMBRE!$D$41:$D$43</c:f>
              <c:numCache>
                <c:formatCode>General</c:formatCode>
                <c:ptCount val="3"/>
              </c:numCache>
            </c:numRef>
          </c:val>
          <c:extLst>
            <c:ext xmlns:c16="http://schemas.microsoft.com/office/drawing/2014/chart" uri="{C3380CC4-5D6E-409C-BE32-E72D297353CC}">
              <c16:uniqueId val="{00000001-15BF-4803-B9E4-9DB7BD15D1FF}"/>
            </c:ext>
          </c:extLst>
        </c:ser>
        <c:ser>
          <c:idx val="2"/>
          <c:order val="2"/>
          <c:spPr>
            <a:solidFill>
              <a:schemeClr val="accent3"/>
            </a:solidFill>
            <a:ln>
              <a:noFill/>
            </a:ln>
            <a:effectLst/>
          </c:spPr>
          <c:invertIfNegative val="0"/>
          <c:cat>
            <c:strRef>
              <c:f>SEPTIEMBRE!$B$41:$B$43</c:f>
              <c:strCache>
                <c:ptCount val="3"/>
                <c:pt idx="0">
                  <c:v>TOTAL  PQRSDF A LA FECHA</c:v>
                </c:pt>
                <c:pt idx="1">
                  <c:v>TOTAL PQRSDF ABIERTA</c:v>
                </c:pt>
                <c:pt idx="2">
                  <c:v>TOTAL PQRSDF CERRADAS</c:v>
                </c:pt>
              </c:strCache>
            </c:strRef>
          </c:cat>
          <c:val>
            <c:numRef>
              <c:f>SEPTIEMBRE!$E$41:$E$43</c:f>
              <c:numCache>
                <c:formatCode>General</c:formatCode>
                <c:ptCount val="3"/>
              </c:numCache>
            </c:numRef>
          </c:val>
          <c:extLst>
            <c:ext xmlns:c16="http://schemas.microsoft.com/office/drawing/2014/chart" uri="{C3380CC4-5D6E-409C-BE32-E72D297353CC}">
              <c16:uniqueId val="{00000002-15BF-4803-B9E4-9DB7BD15D1FF}"/>
            </c:ext>
          </c:extLst>
        </c:ser>
        <c:ser>
          <c:idx val="3"/>
          <c:order val="3"/>
          <c:spPr>
            <a:solidFill>
              <a:schemeClr val="accent4"/>
            </a:solidFill>
            <a:ln>
              <a:noFill/>
            </a:ln>
            <a:effectLst/>
          </c:spPr>
          <c:invertIfNegative val="0"/>
          <c:cat>
            <c:strRef>
              <c:f>SEPTIEMBRE!$B$41:$B$43</c:f>
              <c:strCache>
                <c:ptCount val="3"/>
                <c:pt idx="0">
                  <c:v>TOTAL  PQRSDF A LA FECHA</c:v>
                </c:pt>
                <c:pt idx="1">
                  <c:v>TOTAL PQRSDF ABIERTA</c:v>
                </c:pt>
                <c:pt idx="2">
                  <c:v>TOTAL PQRSDF CERRADAS</c:v>
                </c:pt>
              </c:strCache>
            </c:strRef>
          </c:cat>
          <c:val>
            <c:numRef>
              <c:f>SEPTIEMBRE!$F$41:$F$43</c:f>
              <c:numCache>
                <c:formatCode>General</c:formatCode>
                <c:ptCount val="3"/>
              </c:numCache>
            </c:numRef>
          </c:val>
          <c:extLst>
            <c:ext xmlns:c16="http://schemas.microsoft.com/office/drawing/2014/chart" uri="{C3380CC4-5D6E-409C-BE32-E72D297353CC}">
              <c16:uniqueId val="{00000003-15BF-4803-B9E4-9DB7BD15D1FF}"/>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OCTUBRE!$B$53:$B$55</c:f>
              <c:strCache>
                <c:ptCount val="3"/>
                <c:pt idx="0">
                  <c:v>TOTAL  PQRSDF A LA FECHA</c:v>
                </c:pt>
                <c:pt idx="1">
                  <c:v>TOTAL PQRSDF ABIERTA</c:v>
                </c:pt>
                <c:pt idx="2">
                  <c:v>TOTAL PQRSDF CERRADAS</c:v>
                </c:pt>
              </c:strCache>
            </c:strRef>
          </c:cat>
          <c:val>
            <c:numRef>
              <c:f>OCTUBRE!$C$53:$C$55</c:f>
              <c:numCache>
                <c:formatCode>0</c:formatCode>
                <c:ptCount val="3"/>
              </c:numCache>
            </c:numRef>
          </c:val>
          <c:extLst xmlns:c15="http://schemas.microsoft.com/office/drawing/2012/chart">
            <c:ext xmlns:c16="http://schemas.microsoft.com/office/drawing/2014/chart" uri="{C3380CC4-5D6E-409C-BE32-E72D297353CC}">
              <c16:uniqueId val="{00000000-2061-4907-A991-764BC7ACE035}"/>
            </c:ext>
          </c:extLst>
        </c:ser>
        <c:ser>
          <c:idx val="1"/>
          <c:order val="1"/>
          <c:spPr>
            <a:solidFill>
              <a:schemeClr val="accent2"/>
            </a:solidFill>
            <a:ln>
              <a:noFill/>
            </a:ln>
            <a:effectLst/>
          </c:spPr>
          <c:invertIfNegative val="0"/>
          <c:cat>
            <c:strRef>
              <c:f>OCTUBRE!$B$53:$B$55</c:f>
              <c:strCache>
                <c:ptCount val="3"/>
                <c:pt idx="0">
                  <c:v>TOTAL  PQRSDF A LA FECHA</c:v>
                </c:pt>
                <c:pt idx="1">
                  <c:v>TOTAL PQRSDF ABIERTA</c:v>
                </c:pt>
                <c:pt idx="2">
                  <c:v>TOTAL PQRSDF CERRADAS</c:v>
                </c:pt>
              </c:strCache>
            </c:strRef>
          </c:cat>
          <c:val>
            <c:numRef>
              <c:f>OCTUBRE!$D$53:$D$55</c:f>
              <c:numCache>
                <c:formatCode>General</c:formatCode>
                <c:ptCount val="3"/>
              </c:numCache>
            </c:numRef>
          </c:val>
          <c:extLst>
            <c:ext xmlns:c16="http://schemas.microsoft.com/office/drawing/2014/chart" uri="{C3380CC4-5D6E-409C-BE32-E72D297353CC}">
              <c16:uniqueId val="{00000001-2061-4907-A991-764BC7ACE035}"/>
            </c:ext>
          </c:extLst>
        </c:ser>
        <c:ser>
          <c:idx val="2"/>
          <c:order val="2"/>
          <c:spPr>
            <a:solidFill>
              <a:schemeClr val="accent3"/>
            </a:solidFill>
            <a:ln>
              <a:noFill/>
            </a:ln>
            <a:effectLst/>
          </c:spPr>
          <c:invertIfNegative val="0"/>
          <c:cat>
            <c:strRef>
              <c:f>OCTUBRE!$B$53:$B$55</c:f>
              <c:strCache>
                <c:ptCount val="3"/>
                <c:pt idx="0">
                  <c:v>TOTAL  PQRSDF A LA FECHA</c:v>
                </c:pt>
                <c:pt idx="1">
                  <c:v>TOTAL PQRSDF ABIERTA</c:v>
                </c:pt>
                <c:pt idx="2">
                  <c:v>TOTAL PQRSDF CERRADAS</c:v>
                </c:pt>
              </c:strCache>
            </c:strRef>
          </c:cat>
          <c:val>
            <c:numRef>
              <c:f>OCTUBRE!$E$53:$E$55</c:f>
              <c:numCache>
                <c:formatCode>General</c:formatCode>
                <c:ptCount val="3"/>
              </c:numCache>
            </c:numRef>
          </c:val>
          <c:extLst>
            <c:ext xmlns:c16="http://schemas.microsoft.com/office/drawing/2014/chart" uri="{C3380CC4-5D6E-409C-BE32-E72D297353CC}">
              <c16:uniqueId val="{00000002-2061-4907-A991-764BC7ACE035}"/>
            </c:ext>
          </c:extLst>
        </c:ser>
        <c:ser>
          <c:idx val="3"/>
          <c:order val="3"/>
          <c:spPr>
            <a:solidFill>
              <a:schemeClr val="accent4"/>
            </a:solidFill>
            <a:ln>
              <a:noFill/>
            </a:ln>
            <a:effectLst/>
          </c:spPr>
          <c:invertIfNegative val="0"/>
          <c:cat>
            <c:strRef>
              <c:f>OCTUBRE!$B$53:$B$55</c:f>
              <c:strCache>
                <c:ptCount val="3"/>
                <c:pt idx="0">
                  <c:v>TOTAL  PQRSDF A LA FECHA</c:v>
                </c:pt>
                <c:pt idx="1">
                  <c:v>TOTAL PQRSDF ABIERTA</c:v>
                </c:pt>
                <c:pt idx="2">
                  <c:v>TOTAL PQRSDF CERRADAS</c:v>
                </c:pt>
              </c:strCache>
            </c:strRef>
          </c:cat>
          <c:val>
            <c:numRef>
              <c:f>OCTUBRE!$F$53:$F$55</c:f>
              <c:numCache>
                <c:formatCode>General</c:formatCode>
                <c:ptCount val="3"/>
              </c:numCache>
            </c:numRef>
          </c:val>
          <c:extLst>
            <c:ext xmlns:c16="http://schemas.microsoft.com/office/drawing/2014/chart" uri="{C3380CC4-5D6E-409C-BE32-E72D297353CC}">
              <c16:uniqueId val="{00000003-2061-4907-A991-764BC7ACE035}"/>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32F4DF7A-3569-4BA5-8E61-97B157D54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45" y="0"/>
          <a:ext cx="1135481" cy="146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447300</xdr:colOff>
      <xdr:row>22</xdr:row>
      <xdr:rowOff>110289</xdr:rowOff>
    </xdr:from>
    <xdr:to>
      <xdr:col>21</xdr:col>
      <xdr:colOff>471236</xdr:colOff>
      <xdr:row>33</xdr:row>
      <xdr:rowOff>80210</xdr:rowOff>
    </xdr:to>
    <xdr:graphicFrame macro="">
      <xdr:nvGraphicFramePr>
        <xdr:cNvPr id="3" name="Gráfico 2">
          <a:extLst>
            <a:ext uri="{FF2B5EF4-FFF2-40B4-BE49-F238E27FC236}">
              <a16:creationId xmlns:a16="http://schemas.microsoft.com/office/drawing/2014/main" id="{228736D5-679A-0AFD-FC0C-EE1309800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36663475-C292-4283-A98A-EFA549307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065113" cy="137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39</xdr:row>
      <xdr:rowOff>188948</xdr:rowOff>
    </xdr:from>
    <xdr:to>
      <xdr:col>10</xdr:col>
      <xdr:colOff>97353</xdr:colOff>
      <xdr:row>55</xdr:row>
      <xdr:rowOff>127431</xdr:rowOff>
    </xdr:to>
    <xdr:graphicFrame macro="">
      <xdr:nvGraphicFramePr>
        <xdr:cNvPr id="3" name="Gráfico 2">
          <a:extLst>
            <a:ext uri="{FF2B5EF4-FFF2-40B4-BE49-F238E27FC236}">
              <a16:creationId xmlns:a16="http://schemas.microsoft.com/office/drawing/2014/main" id="{C5AD2AE5-5729-477E-9CBA-9581E3C52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6E483F81-5DB5-4268-A188-1598DD886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065113" cy="137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40</xdr:row>
      <xdr:rowOff>188948</xdr:rowOff>
    </xdr:from>
    <xdr:to>
      <xdr:col>10</xdr:col>
      <xdr:colOff>97353</xdr:colOff>
      <xdr:row>56</xdr:row>
      <xdr:rowOff>127431</xdr:rowOff>
    </xdr:to>
    <xdr:graphicFrame macro="">
      <xdr:nvGraphicFramePr>
        <xdr:cNvPr id="3" name="Gráfico 2">
          <a:extLst>
            <a:ext uri="{FF2B5EF4-FFF2-40B4-BE49-F238E27FC236}">
              <a16:creationId xmlns:a16="http://schemas.microsoft.com/office/drawing/2014/main" id="{4093B898-D129-4FFE-8D89-3F44890A6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D314F635-DB18-4DF9-BE34-6D57A07A7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23</xdr:row>
      <xdr:rowOff>188948</xdr:rowOff>
    </xdr:from>
    <xdr:to>
      <xdr:col>10</xdr:col>
      <xdr:colOff>97353</xdr:colOff>
      <xdr:row>39</xdr:row>
      <xdr:rowOff>127431</xdr:rowOff>
    </xdr:to>
    <xdr:graphicFrame macro="">
      <xdr:nvGraphicFramePr>
        <xdr:cNvPr id="3" name="Gráfico 2">
          <a:extLst>
            <a:ext uri="{FF2B5EF4-FFF2-40B4-BE49-F238E27FC236}">
              <a16:creationId xmlns:a16="http://schemas.microsoft.com/office/drawing/2014/main" id="{4F0F76D5-6898-4FFA-B6D2-032E25FFC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A9072452-DFA2-4C56-8988-9479DA093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25</xdr:row>
      <xdr:rowOff>188948</xdr:rowOff>
    </xdr:from>
    <xdr:to>
      <xdr:col>10</xdr:col>
      <xdr:colOff>97353</xdr:colOff>
      <xdr:row>41</xdr:row>
      <xdr:rowOff>127431</xdr:rowOff>
    </xdr:to>
    <xdr:graphicFrame macro="">
      <xdr:nvGraphicFramePr>
        <xdr:cNvPr id="3" name="Gráfico 2">
          <a:extLst>
            <a:ext uri="{FF2B5EF4-FFF2-40B4-BE49-F238E27FC236}">
              <a16:creationId xmlns:a16="http://schemas.microsoft.com/office/drawing/2014/main" id="{A995C819-C608-4053-9085-EF1635AE7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5DA0923E-129F-4517-B938-AA1D1B8F6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31</xdr:row>
      <xdr:rowOff>188948</xdr:rowOff>
    </xdr:from>
    <xdr:to>
      <xdr:col>10</xdr:col>
      <xdr:colOff>97353</xdr:colOff>
      <xdr:row>47</xdr:row>
      <xdr:rowOff>127431</xdr:rowOff>
    </xdr:to>
    <xdr:graphicFrame macro="">
      <xdr:nvGraphicFramePr>
        <xdr:cNvPr id="3" name="Gráfico 2">
          <a:extLst>
            <a:ext uri="{FF2B5EF4-FFF2-40B4-BE49-F238E27FC236}">
              <a16:creationId xmlns:a16="http://schemas.microsoft.com/office/drawing/2014/main" id="{9B53F1BC-8A6A-44BA-92CC-F9AE11246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F43256C0-4467-435C-8EFB-2B8CF4F1B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30</xdr:row>
      <xdr:rowOff>188948</xdr:rowOff>
    </xdr:from>
    <xdr:to>
      <xdr:col>10</xdr:col>
      <xdr:colOff>97353</xdr:colOff>
      <xdr:row>46</xdr:row>
      <xdr:rowOff>127431</xdr:rowOff>
    </xdr:to>
    <xdr:graphicFrame macro="">
      <xdr:nvGraphicFramePr>
        <xdr:cNvPr id="3" name="Gráfico 2">
          <a:extLst>
            <a:ext uri="{FF2B5EF4-FFF2-40B4-BE49-F238E27FC236}">
              <a16:creationId xmlns:a16="http://schemas.microsoft.com/office/drawing/2014/main" id="{1309B35B-D13E-4D7B-ABAD-E9D67CFC6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62D63C77-C528-437A-B119-4752E7912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54</xdr:row>
      <xdr:rowOff>188948</xdr:rowOff>
    </xdr:from>
    <xdr:to>
      <xdr:col>10</xdr:col>
      <xdr:colOff>97353</xdr:colOff>
      <xdr:row>70</xdr:row>
      <xdr:rowOff>127431</xdr:rowOff>
    </xdr:to>
    <xdr:graphicFrame macro="">
      <xdr:nvGraphicFramePr>
        <xdr:cNvPr id="3" name="Gráfico 2">
          <a:extLst>
            <a:ext uri="{FF2B5EF4-FFF2-40B4-BE49-F238E27FC236}">
              <a16:creationId xmlns:a16="http://schemas.microsoft.com/office/drawing/2014/main" id="{561B4213-BEC0-41C2-BD66-0C6D01687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07748C18-992C-4F05-A4F2-F0D49072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465"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147836</xdr:colOff>
      <xdr:row>49</xdr:row>
      <xdr:rowOff>188948</xdr:rowOff>
    </xdr:from>
    <xdr:to>
      <xdr:col>10</xdr:col>
      <xdr:colOff>209340</xdr:colOff>
      <xdr:row>67</xdr:row>
      <xdr:rowOff>0</xdr:rowOff>
    </xdr:to>
    <xdr:graphicFrame macro="">
      <xdr:nvGraphicFramePr>
        <xdr:cNvPr id="3" name="Gráfico 2">
          <a:extLst>
            <a:ext uri="{FF2B5EF4-FFF2-40B4-BE49-F238E27FC236}">
              <a16:creationId xmlns:a16="http://schemas.microsoft.com/office/drawing/2014/main" id="{986D462A-05CE-406C-AB70-1CF1604D7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8BA49138-FEEB-459A-A578-28B9A69C9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24" y="0"/>
          <a:ext cx="1055782" cy="1371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43</xdr:row>
      <xdr:rowOff>188948</xdr:rowOff>
    </xdr:from>
    <xdr:to>
      <xdr:col>10</xdr:col>
      <xdr:colOff>97353</xdr:colOff>
      <xdr:row>59</xdr:row>
      <xdr:rowOff>127431</xdr:rowOff>
    </xdr:to>
    <xdr:graphicFrame macro="">
      <xdr:nvGraphicFramePr>
        <xdr:cNvPr id="3" name="Gráfico 2">
          <a:extLst>
            <a:ext uri="{FF2B5EF4-FFF2-40B4-BE49-F238E27FC236}">
              <a16:creationId xmlns:a16="http://schemas.microsoft.com/office/drawing/2014/main" id="{9781DF0D-388D-497F-8B00-775A91613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ECF56BA1-6DF7-4E95-9525-9F1909198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065113" cy="137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55</xdr:row>
      <xdr:rowOff>188948</xdr:rowOff>
    </xdr:from>
    <xdr:to>
      <xdr:col>10</xdr:col>
      <xdr:colOff>97353</xdr:colOff>
      <xdr:row>71</xdr:row>
      <xdr:rowOff>127431</xdr:rowOff>
    </xdr:to>
    <xdr:graphicFrame macro="">
      <xdr:nvGraphicFramePr>
        <xdr:cNvPr id="3" name="Gráfico 2">
          <a:extLst>
            <a:ext uri="{FF2B5EF4-FFF2-40B4-BE49-F238E27FC236}">
              <a16:creationId xmlns:a16="http://schemas.microsoft.com/office/drawing/2014/main" id="{0F5CDB5E-1C4C-4854-BBC2-8A109B01F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ownloads\FR-GD-17%20Formato%20seguimiento%20PQRSDF%20HASTA%20SEPTIEMBRE.xlsx" TargetMode="External"/><Relationship Id="rId1" Type="http://schemas.openxmlformats.org/officeDocument/2006/relationships/externalLinkPath" Target="file:///C:\Users\usuario\Downloads\FR-GD-17%20Formato%20seguimiento%20PQRSDF%20HASTA%20SEPT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FEBR"/>
      <sheetName val="MARZO"/>
      <sheetName val="ABRIL"/>
      <sheetName val="MAYO"/>
      <sheetName val="JUNIO"/>
      <sheetName val="JULIO"/>
      <sheetName val="AGOSTO"/>
      <sheetName val="SEPTIEMB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1">
          <cell r="R11" t="str">
            <v>Astrid Sanchez</v>
          </cell>
          <cell r="T11" t="str">
            <v>X</v>
          </cell>
          <cell r="V11" t="str">
            <v>\\DESKTOP-2DJT0OG\servidor\8.GESTIÓN DOCUMENTAL\2025\PQRS 2025\8-SEPTIEMBRE\202509020945-675 Solicitud Aplazamiento De Partido  Categoria Otoñal Los Fiochos</v>
          </cell>
        </row>
        <row r="12">
          <cell r="R12" t="str">
            <v>Mario Alejandro Gutierrez</v>
          </cell>
          <cell r="T12" t="str">
            <v>X</v>
          </cell>
          <cell r="V12" t="str">
            <v>\\DESKTOP-2DJT0OG\servidor\8.GESTIÓN DOCUMENTAL\2025\PQRS 2025\8-SEPTIEMBRE\202509021445-677 Carta Inconformidad y Queja Formal Por Mal Arbitraje En El Torneo Otoñal Segundo Semestre 2025 El Gran Comb</v>
          </cell>
        </row>
        <row r="13">
          <cell r="R13" t="str">
            <v>Carlos Andres Gutierrez</v>
          </cell>
          <cell r="T13" t="str">
            <v>X</v>
          </cell>
          <cell r="V13" t="str">
            <v>\\DESKTOP-2DJT0OG\servidor\8.GESTIÓN DOCUMENTAL\2025\PQRS 2025\8-SEPTIEMBRE\202509031611-680 Recurso de Apelación Resoluición 099 de 29 de agosto de 2025</v>
          </cell>
        </row>
        <row r="14">
          <cell r="R14" t="str">
            <v>Amparo Acosta Hurtado</v>
          </cell>
          <cell r="T14" t="str">
            <v>X</v>
          </cell>
          <cell r="V14" t="str">
            <v>\\DESKTOP-2DJT0OG\servidor\8.GESTIÓN DOCUMENTAL\2025\PQRS 2025\8-SEPTIEMBRE\202509031630-681 Consulta Horarios Atletismo</v>
          </cell>
        </row>
        <row r="15">
          <cell r="R15" t="str">
            <v>Carlos Alberto Bedoya</v>
          </cell>
          <cell r="T15" t="str">
            <v>X</v>
          </cell>
          <cell r="V15" t="str">
            <v>202509081349-102  Respuesta a Solicitud 202509041011-682 Adjudicación de Puntos - Carlos Alberto Bedoya</v>
          </cell>
        </row>
        <row r="16">
          <cell r="V16" t="str">
            <v xml:space="preserve">  </v>
          </cell>
        </row>
        <row r="17">
          <cell r="R17" t="str">
            <v>Juan Camilo Escobar</v>
          </cell>
          <cell r="S17">
            <v>45915</v>
          </cell>
          <cell r="T17" t="str">
            <v>X</v>
          </cell>
          <cell r="V17" t="str">
            <v>Resolucion 110 del 15 de septiembre de 2025 Por Medio De La Cual Se Resuelve Recurso De Apelación En Contra De La Resolución 107 Del 11 De Septiembre De 2025, Por El Instituto De Deporte Y Recreación, Indec</v>
          </cell>
        </row>
        <row r="18">
          <cell r="R18" t="str">
            <v>Norbey Montoya Escobar</v>
          </cell>
          <cell r="S18">
            <v>45923</v>
          </cell>
          <cell r="T18" t="str">
            <v>x</v>
          </cell>
          <cell r="V18" t="str">
            <v>\\DESKTOP-2DJT0OG\servidor\8.GESTIÓN DOCUMENTAL\2025\PQRS 2025\8-SEPTIEMBRE\202509081615-694 Solicitud Prestamo Coliseo Circo</v>
          </cell>
        </row>
        <row r="19">
          <cell r="R19" t="str">
            <v>Daniela Valencia Zapata</v>
          </cell>
          <cell r="S19">
            <v>45910</v>
          </cell>
          <cell r="T19" t="str">
            <v>X</v>
          </cell>
          <cell r="V19" t="str">
            <v>\\DESKTOP-2DJT0OG\servidor\8.GESTIÓN DOCUMENTAL\2025\PQRS 2025\8-SEPTIEMBRE\202509091515-697 Derecho De Petición Concejo Municipal</v>
          </cell>
        </row>
        <row r="20">
          <cell r="R20" t="str">
            <v>Inspección Segunda</v>
          </cell>
          <cell r="S20">
            <v>45910</v>
          </cell>
          <cell r="T20" t="str">
            <v>X</v>
          </cell>
          <cell r="V20" t="str">
            <v>El gerente notificó al señor Mauricio sobre la citación.</v>
          </cell>
        </row>
        <row r="21">
          <cell r="R21" t="str">
            <v>Luis David Mesa Molina</v>
          </cell>
        </row>
        <row r="22">
          <cell r="R22" t="str">
            <v>Abisai Roman Rua</v>
          </cell>
          <cell r="S22">
            <v>45925</v>
          </cell>
          <cell r="T22" t="str">
            <v>X</v>
          </cell>
          <cell r="V22" t="str">
            <v>\\DESKTOP-2DJT0OG\servidor\8.GESTIÓN DOCUMENTAL\2025\PQRS 2025\8-SEPTIEMBRE\202509101617-702 Solicitud  y Apoyo Evento International Downhill</v>
          </cell>
        </row>
        <row r="23">
          <cell r="R23" t="str">
            <v>Lina Maria Jaramillo</v>
          </cell>
        </row>
        <row r="24">
          <cell r="R24" t="str">
            <v>Tatiana Marin Mesa</v>
          </cell>
        </row>
        <row r="25">
          <cell r="R25" t="str">
            <v>Carlos Albeiro Flórez</v>
          </cell>
          <cell r="S25">
            <v>45915</v>
          </cell>
          <cell r="T25" t="str">
            <v>x</v>
          </cell>
          <cell r="V25" t="str">
            <v>\\DESKTOP-2DJT0OG\servidor\8.GESTIÓN DOCUMENTAL\2025\PQRS 2025\8-SEPTIEMBRE\202509150840-707 Apelación Sanción Juan Camilo Londoño</v>
          </cell>
        </row>
        <row r="26">
          <cell r="R26" t="str">
            <v>Juan Camilo Londoño Montoya</v>
          </cell>
          <cell r="S26">
            <v>45915</v>
          </cell>
          <cell r="T26" t="str">
            <v>x</v>
          </cell>
          <cell r="V26" t="str">
            <v>\\DESKTOP-2DJT0OG\servidor\8.GESTIÓN DOCUMENTAL\2025\PQRS 2025\8-SEPTIEMBRE\202509150840-707 Apelación Sanción Juan Camilo Londoño</v>
          </cell>
        </row>
        <row r="27">
          <cell r="R27" t="str">
            <v>Alejandro  Vasco</v>
          </cell>
          <cell r="S27">
            <v>45916</v>
          </cell>
          <cell r="T27" t="str">
            <v>X</v>
          </cell>
          <cell r="V27" t="str">
            <v>202509161336-714 Apelación a Sanción Impuesta al Jugador Arley Tobón</v>
          </cell>
        </row>
        <row r="28">
          <cell r="R28" t="str">
            <v>Santiago Fernandez</v>
          </cell>
          <cell r="S28">
            <v>45919</v>
          </cell>
          <cell r="T28" t="str">
            <v>x</v>
          </cell>
          <cell r="V28" t="str">
            <v>\\DESKTOP-2DJT0OG\servidor\8.GESTIÓN DOCUMENTAL\2025\PQRS 2025\8-SEPTIEMBRE\202509170930-717 Solicitud Aplazamiento de Partido Planta Vs Andalucia domingo 21 de septiembre</v>
          </cell>
        </row>
        <row r="29">
          <cell r="R29" t="str">
            <v>Secretaria de Salud</v>
          </cell>
          <cell r="S29">
            <v>45918</v>
          </cell>
          <cell r="T29" t="str">
            <v>x</v>
          </cell>
          <cell r="V29" t="str">
            <v>\\DESKTOP-2DJT0OG\servidor\8.GESTIÓN DOCUMENTAL\2025\PQRS 2025\8-SEPTIEMBRE\202509171526-719 Solicitud Acompañamiento Recreativo Secretaria de Salud</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C:\Users\usuario\Downloads\PQRS%202025\1-ENERO-FEBRERO\07%20202502191004-069%20Petici&#243;n%20Habilitar%20Torneo%20InterBarrios%202025_0001\202502191530-004%20Respuesta%20radicado%20202502191004-069%20Jose%20Luis%20Berrio%20(1).pdf" TargetMode="External"/><Relationship Id="rId13" Type="http://schemas.openxmlformats.org/officeDocument/2006/relationships/printerSettings" Target="../printerSettings/printerSettings1.bin"/><Relationship Id="rId3" Type="http://schemas.openxmlformats.org/officeDocument/2006/relationships/hyperlink" Target="file:///C:\Users\usuario\Downloads\PQRS%202025\1-ENERO-FEBRERO\03%20202501291626%20Solicitud%20Clases%20de%20Nataci&#243;n%20Sara%20Suaza\Respuest%20PQRSDF.pdf" TargetMode="External"/><Relationship Id="rId7" Type="http://schemas.openxmlformats.org/officeDocument/2006/relationships/hyperlink" Target="file:///C:\Users\usuario\Downloads\PQRS%202025\1-ENERO-FEBRERO\08%20ID20250224153109-5%20Derecho%20petici&#243;n%20Estudiante%20Politiecnico\202503131645-07%20Respuesta%20derecho%20de%20petici&#243;n%20-%20Estudiante%20de%20maestria.pdf" TargetMode="External"/><Relationship Id="rId12" Type="http://schemas.openxmlformats.org/officeDocument/2006/relationships/hyperlink" Target="file:///C:\Users\usuario\Downloads\PQRS%202025\1-ENERO-FEBRERO\12-202502281020%20Clases%20Nataci&#243;n\Respuesta%20a%20PQRSDF%20202502281020%20Clases%20de%20Nataci&#243;n.pdf" TargetMode="External"/><Relationship Id="rId2" Type="http://schemas.openxmlformats.org/officeDocument/2006/relationships/hyperlink" Target="file:///C:\Users\usuario\Downloads\PQRS%202025\1-ENERO-FEBRERO\02%20202501271048%20Consulta%20Gimnasio\Respuesta%20Consulta%20Gimnasio.pdf" TargetMode="External"/><Relationship Id="rId16" Type="http://schemas.openxmlformats.org/officeDocument/2006/relationships/comments" Target="../comments1.xml"/><Relationship Id="rId1" Type="http://schemas.openxmlformats.org/officeDocument/2006/relationships/hyperlink" Target="file:///C:\Users\usuario\Downloads\PQRS%202025\1-ENERO-FEBRERO\01%20ID20250116184845-3%20Informaci&#243;n%20Torneos\Respuesta%20PQRSDF%20ID20250116184845-3.pdf" TargetMode="External"/><Relationship Id="rId6" Type="http://schemas.openxmlformats.org/officeDocument/2006/relationships/hyperlink" Target="file:///C:\Users\usuario\Downloads\PQRS%202025\1-ENERO-FEBRERO\05%20ID20250206072458-4%20Solicitud%20Informaci&#243;n%20Torneso%20Champions\202502181602-002%20Respuesta%20PQRSDF%2020250206072458-4.pdf" TargetMode="External"/><Relationship Id="rId11" Type="http://schemas.openxmlformats.org/officeDocument/2006/relationships/hyperlink" Target="file:///C:\Users\usuario\Downloads\PQRS%202025\1-ENERO-FEBRERO\11%20ID20250226193518-6%20Solicitud%20Informaci&#243;n%20Prestamos%20Escenarios\Respuesta%20PQRSDF%20Pr&#233;stamos%20de%20Escenarios.pdf" TargetMode="External"/><Relationship Id="rId5" Type="http://schemas.openxmlformats.org/officeDocument/2006/relationships/hyperlink" Target="file:///C:\Users\usuario\Downloads\PQRS%202025\1-ENERO-FEBRERO\05%20202502041357%20Solicitud%20Probatoria%20Contraloria\Respuesta%20Contraloria%20%20PQRSDF%20202502041357%202016-CS-002%20(1).pdf" TargetMode="External"/><Relationship Id="rId15" Type="http://schemas.openxmlformats.org/officeDocument/2006/relationships/vmlDrawing" Target="../drawings/vmlDrawing1.vml"/><Relationship Id="rId10" Type="http://schemas.openxmlformats.org/officeDocument/2006/relationships/hyperlink" Target="file:///C:\Users\usuario\Downloads\PQRS%202025\1-ENERO-FEBRERO\10-202502251428-089%20PQRSDF%20Manejo%20Arbitral%20sabado%2022%20febrero%202025\202503191025-010%20Respuesta%20Petici&#243;n%20Manejo%20Arbitral%20Gran%20Combo.pdf" TargetMode="External"/><Relationship Id="rId4" Type="http://schemas.openxmlformats.org/officeDocument/2006/relationships/hyperlink" Target="file:///C:\Users\usuario\Downloads\PQRS%202025\1-ENERO-FEBRERO\04%20202501301606%20PQRSDF%20Boxeo%20y%20MMA\Respuesta%20PQRSDF.pdf" TargetMode="External"/><Relationship Id="rId9" Type="http://schemas.openxmlformats.org/officeDocument/2006/relationships/hyperlink" Target="file:///C:\Users\usuario\Downloads\PQRS%202025\1-ENERO-FEBRERO\09%20202502241536-087%20TRANSLADO%20PQRSDF%20202502008006%20CATHERINE%20JUVINAO\Rta%20D.P%20Congresista%20Catherine%20Juvinao.pdf"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8" Type="http://schemas.openxmlformats.org/officeDocument/2006/relationships/hyperlink" Target="file:///C:\Users\usuario\Downloads\PQRS%202025\2-MARZO\26-202503271538-173%20Apelaci&#243;n%20Resoluci&#243;n%20027%20del%2026%20de%20marzo%20de%202025" TargetMode="External"/><Relationship Id="rId13" Type="http://schemas.openxmlformats.org/officeDocument/2006/relationships/comments" Target="../comments2.xml"/><Relationship Id="rId3" Type="http://schemas.openxmlformats.org/officeDocument/2006/relationships/hyperlink" Target="file:///C:\Users\usuario\Downloads\PQRS%202025\2-MARZO\15-202503131545-134%20%20Apelacion%20Informe%20Arbitral%20Categoria%20Oto&#241;al\Respuesta%20radicado%202025031545-134%20Fredy%20Ospina,%20Academia%20(2).pdf" TargetMode="External"/><Relationship Id="rId7" Type="http://schemas.openxmlformats.org/officeDocument/2006/relationships/hyperlink" Target="file:///C:\Users\usuario\Downloads\PQRS%202025\2-MARZO\25-202503270934-170%20Solicitud%20Informaci&#243;n%20Grupos%20Poblacionales,%20Mesas,%20Comit&#233;s,%20Consejos%20Municipales\202504091052-012%20Respuesta%20PQRSDF%20202503270934-170%20Grupos%20Poblacionales1%20(1).pdf" TargetMode="External"/><Relationship Id="rId12" Type="http://schemas.openxmlformats.org/officeDocument/2006/relationships/vmlDrawing" Target="../drawings/vmlDrawing2.vml"/><Relationship Id="rId2" Type="http://schemas.openxmlformats.org/officeDocument/2006/relationships/hyperlink" Target="file:///C:\Users\usuario\Downloads\PQRS%202025\2-MARZO\14-202503131544-133%20Apelacion%20y%20Aclaracion%20Medida%20Disciplinaria%20Metalicas%20vs%20Estudiantes\Resoluci&#243;n%20N&#176;021%20del%2014.03.25%20Resuelve%20recurso%20de%20apelaci&#243;n%20(2).pdf" TargetMode="External"/><Relationship Id="rId1" Type="http://schemas.openxmlformats.org/officeDocument/2006/relationships/hyperlink" Target="file:///C:\Users\usuario\Downloads\PQRS%202025\2-MARZO\13-ID20250303213522-7%20Revenidero\Radicado%20202503121155-006%20Respuesta%20PQRSDF%2020250303213522-7.pdf" TargetMode="External"/><Relationship Id="rId6" Type="http://schemas.openxmlformats.org/officeDocument/2006/relationships/hyperlink" Target="file:///C:\Users\usuario\Downloads\PQRS%202025\2-MARZO\18-202503171426%20Informaci&#243;n%20Cancha%20Felipe%20Echavarria\202503191018-009%20Respuesta%20PQRSDF%20Ingresada%20Mediante%20Correo%20Electronico%20Felipe%20Echavarria.pdf" TargetMode="External"/><Relationship Id="rId11" Type="http://schemas.openxmlformats.org/officeDocument/2006/relationships/drawing" Target="../drawings/drawing2.xml"/><Relationship Id="rId5" Type="http://schemas.openxmlformats.org/officeDocument/2006/relationships/hyperlink" Target="file:///C:\Users\usuario\Downloads\PQRS%202025\2-MARZO\17-202503171343%20Informaci&#243;n%20Espacios%20Deportivos\Respuesta%20Solicitud%20Informaci&#243;n%20de%20Espacios%20Deportivos.pdf" TargetMode="External"/><Relationship Id="rId10" Type="http://schemas.openxmlformats.org/officeDocument/2006/relationships/printerSettings" Target="../printerSettings/printerSettings2.bin"/><Relationship Id="rId4" Type="http://schemas.openxmlformats.org/officeDocument/2006/relationships/hyperlink" Target="file:///C:\Users\usuario\Downloads\PQRS%202025\2-MARZO\16-202503171512-142%20%20Apelacion%20Contra%20Sanci&#243;n%20Santiago%20Montoya\Resoluci&#243;n%20030%20del%2028%20de%20marzo%20de%202025%20%20Por%20Medio%20De%20La%20Cual%20Se%20Resuelve%20Recurso%20De%20Apelaci&#243;n%20En%20Contra%20De%20La%20Resoluci.pdf" TargetMode="External"/><Relationship Id="rId9" Type="http://schemas.openxmlformats.org/officeDocument/2006/relationships/hyperlink" Target="file:///C:\Users\usuario\Downloads\PQRS%202025\2-MARZO\27-202503271550-174%20Escrito%20de%20Sustentaci&#243;n%20Recurso%20de%20Reposici&#243;n%20En%20Subsidio%20De%20Apelaci&#243;n%20Resolucion%20022%20del%2018%20de%20marzo\Resolucion%20032%20del%2001%20de%20abril%20de%202025%20Por%20Medio%20De%20La%20Cual.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file:///C:\Users\usuario\Downloads\PQRS%202025\3-ABRIL\34-ID%2020250404155725-9%20Inscripcion%20Juegos%20Escolares%202025\202505021030-018%20Respuesta%20Radicado%20PQRSDF%20web%20%2020250404155725-9.pdf" TargetMode="External"/><Relationship Id="rId13" Type="http://schemas.openxmlformats.org/officeDocument/2006/relationships/vmlDrawing" Target="../drawings/vmlDrawing3.vml"/><Relationship Id="rId3" Type="http://schemas.openxmlformats.org/officeDocument/2006/relationships/hyperlink" Target="file:///C:\Users\usuario\Downloads\PQRS%202025\3-ABRIL\32-202504272015%20Informaci&#243;n%20Futbol%20Femenino\RESPUESTA%20VIA%20EMAIL.png" TargetMode="External"/><Relationship Id="rId7" Type="http://schemas.openxmlformats.org/officeDocument/2006/relationships/hyperlink" Target="file:///C:\Users\usuario\Downloads\PQRS%202025\3-ABRIL\38-ID%2020250430114915-13%20Consulta%20-%20Investigaci&#243;n%20Tasa%20Prodeporte\Respuesta%20Derecho%20de%20Petici&#243;n%20Web%20Nro%2020250430114915-13%20Polit&#233;cnico%20Colombiano%20Jaime%20Isaza%20Cadavid.pdf" TargetMode="External"/><Relationship Id="rId12" Type="http://schemas.openxmlformats.org/officeDocument/2006/relationships/drawing" Target="../drawings/drawing3.xml"/><Relationship Id="rId2" Type="http://schemas.openxmlformats.org/officeDocument/2006/relationships/hyperlink" Target="file:///C:\Users\usuario\Downloads\PQRS%202025\3-ABRIL\30-202504200852%20Consulta%20Cursos%20Patinaje\RESPUESTA%20VIA%20EMAIL.png" TargetMode="External"/><Relationship Id="rId1" Type="http://schemas.openxmlformats.org/officeDocument/2006/relationships/hyperlink" Target="file:///C:\Users\usuario\Downloads\PQRS%202025\3-ABRIL\31-202504230843%20Solicitud%20Informaci&#243;n%20Gobernaci&#243;n%20de%20Antioquia\Oficio%20de%20envio%20de%20documentos%20-%20Auditoria.pdf" TargetMode="External"/><Relationship Id="rId6" Type="http://schemas.openxmlformats.org/officeDocument/2006/relationships/hyperlink" Target="file:///C:\Users\usuario\Downloads\PQRS%202025\3-ABRIL\37-ID%2020250423163116-12%20Apoyo%20Deportivo%20Master%20Atletismo\202505081343-022%20Respuesta%20Solicitud%20corpaman%20Apoyo%20Deportivo.pdf" TargetMode="External"/><Relationship Id="rId11" Type="http://schemas.openxmlformats.org/officeDocument/2006/relationships/printerSettings" Target="../printerSettings/printerSettings3.bin"/><Relationship Id="rId5" Type="http://schemas.openxmlformats.org/officeDocument/2006/relationships/hyperlink" Target="file:///C:\Users\usuario\Downloads\PQRS%202025\3-ABRIL\35-ID%2020250420082310-10%20Reapertura%20Gimnasio\202505021026-017%20Respuesta%20PQRSDF%2020250420082310-10.pdf" TargetMode="External"/><Relationship Id="rId10" Type="http://schemas.openxmlformats.org/officeDocument/2006/relationships/hyperlink" Target="file:///C:\Users\usuario\Downloads\PQRS%202025\3-ABRIL\29-202504200640%20Derecho%20de%20Peticion%20Abogado%20Carlos%20G&#237;l\202505051650-021%20Respuesta%20al%20derecho%20de%20peticion%20CLUBES.pdf" TargetMode="External"/><Relationship Id="rId4" Type="http://schemas.openxmlformats.org/officeDocument/2006/relationships/hyperlink" Target="file:///C:\Users\usuario\Downloads\PQRS%202025\3-ABRIL\36-ID%2020250420082602-11%20Reapertura%20Gimnasio\202505021040-019%20Respuesta%20PQRSDF%2020250420082602-11%20(1).pdf" TargetMode="External"/><Relationship Id="rId9" Type="http://schemas.openxmlformats.org/officeDocument/2006/relationships/hyperlink" Target="file:///C:\Users\usuario\Downloads\PQRS%202025\3-ABRIL\33-ID%2020250404095245-8%20Cursos%20Voleibol\202504081108-011%20Respuesta%20PQRSDF%2020250404095245-8%20(1)%20(1).pdf" TargetMode="Externa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hyperlink" Target="file:///C:\Users\usuario\Downloads\PQRS%202025\4-MAYO\40-ID%2020250508141806-14%20Inscripcion\2025-05-12%2011%20202505121126-024%20Respuesta%20Derecho%20De%20Petici&#243;n%20Radicado%20Web%2020250508141806-14.pdf" TargetMode="External"/><Relationship Id="rId13" Type="http://schemas.openxmlformats.org/officeDocument/2006/relationships/hyperlink" Target="file:///C:\Users\usuario\Downloads\PQRS%202025\4-MAYO\49-ID%2020250523225939-15%20Fortalecimiento%20Fisico\202506121437-036%20Respuesta%20Radicado%20PQRSDF%20web%2020250523225939-15.pdf" TargetMode="External"/><Relationship Id="rId18" Type="http://schemas.openxmlformats.org/officeDocument/2006/relationships/printerSettings" Target="../printerSettings/printerSettings4.bin"/><Relationship Id="rId3" Type="http://schemas.openxmlformats.org/officeDocument/2006/relationships/hyperlink" Target="file:///C:\Users\usuario\Downloads\PQRS%202025\4-MAYO\42-202505140849-272%20%20Solicitud%20y%20Explicaci&#243;n%20Sobre%20Medidas%20Sobre%20Inscripciones%20Err&#243;neas%20En%20Los%20%20Juegos%20Interescolares\202505271608-030%20Respuesta%20derecho%20de%20petici&#243;n%20con_250527_161504.pdf" TargetMode="External"/><Relationship Id="rId21" Type="http://schemas.openxmlformats.org/officeDocument/2006/relationships/comments" Target="../comments4.xml"/><Relationship Id="rId7" Type="http://schemas.openxmlformats.org/officeDocument/2006/relationships/hyperlink" Target="file:///C:\Users\usuario\Downloads\PQRS%202025\4-MAYO\39-20205061011%20Informacion%20Talabarteria%20Ayacucho\202505141147-026%20Respuesta%20Solicitud%20Ingresada%20Mediante%20Correo%20Electronico.pdf" TargetMode="External"/><Relationship Id="rId12" Type="http://schemas.openxmlformats.org/officeDocument/2006/relationships/hyperlink" Target="file:///C:\Users\usuario\Downloads\PQRS%202025\4-MAYO\48-202505231424-293%20Remisi&#243;n%20Radicado%2020251004202%20Solicitud%20Habitat%20Iglesia%20Bautista\DOC-20250530-WA0047_250620_103937.pdf" TargetMode="External"/><Relationship Id="rId17" Type="http://schemas.openxmlformats.org/officeDocument/2006/relationships/hyperlink" Target="file:///C:\Users\usuario\Downloads\PQRS%202025\4-MAYO\51-202505261503-301%20%20Proyecto%20Torneo%20Atletismo%2021%20junio%207am%20Estadio\202507141508-056%20Respuesta%20PQRSDF%20202505261503-301.pdf" TargetMode="External"/><Relationship Id="rId2" Type="http://schemas.openxmlformats.org/officeDocument/2006/relationships/hyperlink" Target="file:///C:\Users\usuario\Downloads\PQRS%202025\4-MAYO\41-202505051633-249%20Escrito%20de%20Sustentaci&#243;n%20Hechos%20Partido%20Barrios%20Unidos%20Vs%20La%20Planta\AVOCA%20CONOCIMIENTO%20-%20%20INADMITE%20DEMANDA.pdf" TargetMode="External"/><Relationship Id="rId16" Type="http://schemas.openxmlformats.org/officeDocument/2006/relationships/hyperlink" Target="file:///C:\Users\usuario\Downloads\PQRS%202025\4-MAYO\55-202505291541-320%20Consideraci&#243;n%20Sanci&#243;n%20Jugadores%20Equipo%20Rio%20Sur" TargetMode="External"/><Relationship Id="rId20" Type="http://schemas.openxmlformats.org/officeDocument/2006/relationships/vmlDrawing" Target="../drawings/vmlDrawing4.vml"/><Relationship Id="rId1" Type="http://schemas.openxmlformats.org/officeDocument/2006/relationships/hyperlink" Target="file:///C:\Users\usuario\Downloads\PQRS%202025\4-MAYO\54-202505291421-317%20Remisi&#243;n%20Petici&#243;n%20Ordinaria%20Indeportes%20Antioquia\Radicado%20202506061549-033%20RESPUESTA%20D.PETICI&#211;N%20INDEPORTES.pdf" TargetMode="External"/><Relationship Id="rId6" Type="http://schemas.openxmlformats.org/officeDocument/2006/relationships/hyperlink" Target="file:///C:\Users\usuario\Downloads\PQRS%202025\4-MAYO\44-202505141549-274%20Presente%20Por%20Mi%20Derecho%20y%20En%20Mi%20Caracter%20de%20Jugador%20(Dupar%20Torrijos)" TargetMode="External"/><Relationship Id="rId11" Type="http://schemas.openxmlformats.org/officeDocument/2006/relationships/hyperlink" Target="file:///C:\Users\usuario\Downloads\PQRS%202025\4-MAYO\47-202505230830-292%20Solicitud%20De%20Apoyo%20Institucional%20Para%20Fortalecimiento%20De%20Actividades%20Educativas%20y%20Deportivas\Respuesta%20Radicado%20PQRSDF%20No.%20202505221136-291.pdf" TargetMode="External"/><Relationship Id="rId5" Type="http://schemas.openxmlformats.org/officeDocument/2006/relationships/hyperlink" Target="file:///C:\Users\usuario\Downloads\PQRS%202025\4-MAYO\43-202505141511-273%20Solicitud%20de%20Apelaci&#243;n%20y%20Reposicion%20de%20la%20Sanci&#243;n%20Impuesta%20en%20la%20Resoluci&#243;n%20051%20del%2012%20de%20mayo%20de%202025" TargetMode="External"/><Relationship Id="rId15" Type="http://schemas.openxmlformats.org/officeDocument/2006/relationships/hyperlink" Target="file:///C:\Users\usuario\Downloads\PQRS%202025\4-MAYO\53-202505271616-309%20PQRSDF%20%20Petici&#243;n%20Informaci&#243;n%20Clases%20Botero%20Bike\202506191509-040%20Respuesta%20derecho%20de%20petici&#243;n%20ingresado%20bajo%20radicado%20No.%20202505271616-309.pdf" TargetMode="External"/><Relationship Id="rId10" Type="http://schemas.openxmlformats.org/officeDocument/2006/relationships/hyperlink" Target="file:///C:\Users\usuario\Downloads\PQRS%202025\4-MAYO\46-202505191056-281%20Solicitud%20Asistencia%20Gimnasio%20Tarifa%20Especial%20ALSA\RESPUESTA%20SOLICITUD%20ALSA.pdf" TargetMode="External"/><Relationship Id="rId19" Type="http://schemas.openxmlformats.org/officeDocument/2006/relationships/drawing" Target="../drawings/drawing4.xml"/><Relationship Id="rId4" Type="http://schemas.openxmlformats.org/officeDocument/2006/relationships/hyperlink" Target="file:///C:\Users\usuario\Downloads\PQRS%202025\4-MAYO\42-202505140849-272%20%20Solicitud%20y%20Explicaci&#243;n%20Sobre%20Medidas%20Sobre%20Inscripciones%20Err&#243;neas%20En%20Los%20%20Juegos%20Interescolares\202505271608-030%20Respuesta%20derecho%20de%20petici&#243;n%20con_250527_161504.pdf" TargetMode="External"/><Relationship Id="rId9" Type="http://schemas.openxmlformats.org/officeDocument/2006/relationships/hyperlink" Target="file:///C:\Users\usuario\Downloads\PQRS%202025\4-MAYO\45-202505151657-276%20%20Escrito%20de%20Sustentaci&#243;n%20Hechos%20Partido%20Barrios%20Unidos%20vs%20Inmaculada\AVOCA%20CONOCIMIENTO%20-%20%20INADMITE%20DEMANDA.pdf" TargetMode="External"/><Relationship Id="rId14" Type="http://schemas.openxmlformats.org/officeDocument/2006/relationships/hyperlink" Target="file:///C:\Users\usuario\Downloads\PQRS%202025\4-MAYO\49-202505231455-294%20Escrito%20De%20Sustentaci&#243;n%20Hechos%20Barrios%20Unidos%20Vs%20Mandalay"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file:///C:\Users\usuario\Downloads\PQRS%202025\5-JUNIO\72-202506260805-389%20%20PQRSDF%20Balonazo%20Sra%20Estadio\202507021445-047%20Respuesta%20PQRSDF%20202506260805-389.pdf" TargetMode="External"/><Relationship Id="rId13" Type="http://schemas.openxmlformats.org/officeDocument/2006/relationships/hyperlink" Target="file:///C:\Users\usuario\Downloads\PQRS%202025\5-JUNIO\64-202506100951-353%20Solicitud%20Cambio%20Horarios%20Entreamiento%20Coliseo%20Club%20Baloncesto%20ALSA\RESPUESTA%20PERMISO%20COLISEO%20ALSA.pdf" TargetMode="External"/><Relationship Id="rId18" Type="http://schemas.openxmlformats.org/officeDocument/2006/relationships/drawing" Target="../drawings/drawing5.xml"/><Relationship Id="rId3" Type="http://schemas.openxmlformats.org/officeDocument/2006/relationships/hyperlink" Target="file:///C:\Users\usuario\Downloads\PQRS%202025\5-JUNIO\060620250947%20Informaci&#243;n%20Clases%20Nataci&#243;n%20Yina%20Orrego\Respuesta%20Informaci&#243;n%20Clases%20de%20Nataci&#243;n%20.pdf" TargetMode="External"/><Relationship Id="rId7" Type="http://schemas.openxmlformats.org/officeDocument/2006/relationships/hyperlink" Target="file:///C:\Users\usuario\Downloads\PQRS%202025\5-JUNIO\71-ID%2020250622145317-20%20Apoyo%20de%20instructores%20a%20Caminatas\202507021638-048%20Respuesta%20PQRSDF%20con%20Radicado%20Web%20%2020250622145317-20.pdf" TargetMode="External"/><Relationship Id="rId12" Type="http://schemas.openxmlformats.org/officeDocument/2006/relationships/hyperlink" Target="file:///C:\Users\usuario\Downloads\PQRS%202025\5-JUNIO\63-202506091648-352%20Apelaci&#243;n%20a%20Expulsi&#243;n%20Injusta%20Jugador%20Federico%20Meza%20Trujillo%20Torneo%20Interbarrios" TargetMode="External"/><Relationship Id="rId17" Type="http://schemas.openxmlformats.org/officeDocument/2006/relationships/printerSettings" Target="../printerSettings/printerSettings5.bin"/><Relationship Id="rId2" Type="http://schemas.openxmlformats.org/officeDocument/2006/relationships/hyperlink" Target="file:///C:\Users\usuario\Downloads\PQRS%202025\5-JUNIO\59-ID%2020250606165329-17%20Recurso%20De%20Reposici&#243;n%20Resoluci&#243;n%20059" TargetMode="External"/><Relationship Id="rId16" Type="http://schemas.openxmlformats.org/officeDocument/2006/relationships/hyperlink" Target="file:///C:\Users\usuario\Downloads\PQRS%202025\5-JUNIO\74-%20202506270826-393%20Luces%20Cancha%20Auxiliar\202507141528-055%20Respuesta%20Luces%20Escenario%20Placa%20Auxiliar%20PQRSDF%2020250670826-393.pdf" TargetMode="External"/><Relationship Id="rId20" Type="http://schemas.openxmlformats.org/officeDocument/2006/relationships/comments" Target="../comments5.xml"/><Relationship Id="rId1" Type="http://schemas.openxmlformats.org/officeDocument/2006/relationships/hyperlink" Target="file:///C:\Users\usuario\Downloads\PQRS%202025\5-JUNIO\58-ID%2020250604141002-16%20Fortalecimiento%20F&#237;sico\202506121437-036%20Respuesta%20Radicado%20PQRSDF%20web%2020250523225939-15.pdf" TargetMode="External"/><Relationship Id="rId6" Type="http://schemas.openxmlformats.org/officeDocument/2006/relationships/hyperlink" Target="file:///C:\Users\usuario\Downloads\PQRS%202025\5-JUNIO\59-202506050934-337%20Sugerencia%20Clase%20Hidroaerobicos-Hidroterapia\2025071344-044%20Respuesta%20PQRSDF%20202506050934-337%20Hidroaerobicos.pdf" TargetMode="External"/><Relationship Id="rId11" Type="http://schemas.openxmlformats.org/officeDocument/2006/relationships/hyperlink" Target="file:///C:\Users\usuario\Downloads\PQRS%202025\5-JUNIO\62-202506091630-351%20Solicitud%20Apoyo%20Torneo%20Futbol%20Banquitas%20Del%20Raizal%2029%20junio%202025\202507011619-045%20Respuesta%20PQRSDF%20202506091630-351%20Apoyo%20Premiaci&#243;n%20El%20Raizal.pdf" TargetMode="External"/><Relationship Id="rId5" Type="http://schemas.openxmlformats.org/officeDocument/2006/relationships/hyperlink" Target="file:///C:\Users\usuario\Downloads\PQRS%202025\5-JUNIO\202506121644-359%20Derecho%20De%20Peticion%20Informe%20Arbitral\202506271101-043%20Respuesta%20derecho%20de%20petici&#243;n%20-%20Torneos%20-%20Informe%20Arbitral%20Radicado%20202506121644-359%20(1).pdf" TargetMode="External"/><Relationship Id="rId15" Type="http://schemas.openxmlformats.org/officeDocument/2006/relationships/hyperlink" Target="file:///C:\Users\usuario\Downloads\PQRS%202025\5-JUNIO\70-20250620125940-19%20Solicitud%20Informaci&#243;n%20Caminata\202506261518-042%20%20Respuesta%20Radicado%20PQRSDF%20web%2020250620125940-19.pdf" TargetMode="External"/><Relationship Id="rId10" Type="http://schemas.openxmlformats.org/officeDocument/2006/relationships/hyperlink" Target="file:///C:\Users\usuario\Downloads\PQRS%202025\5-JUNIO\68-202506170800%20Felicitaciones%20Juegos%20Escolares%20Amalfi\202507021032-046%20Respuesta%20PQRSDF%20202506010298%20Felicitaci&#243;n.pdf" TargetMode="External"/><Relationship Id="rId19" Type="http://schemas.openxmlformats.org/officeDocument/2006/relationships/vmlDrawing" Target="../drawings/vmlDrawing5.vml"/><Relationship Id="rId4" Type="http://schemas.openxmlformats.org/officeDocument/2006/relationships/hyperlink" Target="file:///C:\Users\usuario\Downloads\PQRS%202025\5-JUNIO\60-ID%2020250610095822-18%20Perdi%20Mi%20Codigo%20QR\Captura%20de%20pantalla%202025-06-13%20171242.png" TargetMode="External"/><Relationship Id="rId9" Type="http://schemas.openxmlformats.org/officeDocument/2006/relationships/hyperlink" Target="file:///C:\Users\usuario\Downloads\PQRS%202025\5-JUNIO\69-202506200109-377%20PQRSDF%20traslado%20alcaldia%20Iglesia%20La%20Quiebra\202507021640-049%20Traslado%20%20PQRSDF%20con%20Radicado%20202506200109-377.pdf" TargetMode="External"/><Relationship Id="rId14" Type="http://schemas.openxmlformats.org/officeDocument/2006/relationships/hyperlink" Target="file:///C:\Users\usuario\Downloads\PQRS%202025\5-JUNIO\66-202506120810-358%20Solicitud%20Apoyo%20Econ&#243;mico%20Para%20Participaci&#243;n%20Festival%20Nacional%20De%20Voleibol%20Villa%20De%20Leiva%20(Neos%20Club)"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file:///C:\Users\usuario\Downloads\PQRS%202025\6-JULIO\202507011159-396%20Solicitud%20Actividades%20Recreacion%20Para%20Adultos%20Mayores%20JAC%20Barrios%20Unidos\202507141520-054%20Respuesta%20a%20PQRSDF%20202507011159-396.pdf" TargetMode="External"/><Relationship Id="rId7" Type="http://schemas.openxmlformats.org/officeDocument/2006/relationships/printerSettings" Target="../printerSettings/printerSettings6.bin"/><Relationship Id="rId2" Type="http://schemas.openxmlformats.org/officeDocument/2006/relationships/hyperlink" Target="file:///C:\Users\usuario\Downloads\PQRS%202025\6-JULIO\202507071623-421%20Demanda%20Partido%20La%20Miel%20Vs%20Ilusi&#243;n%20Paisa\202507081643-052%20Fallo%20Demanda%20De%20Nulidad%20De%20Partido%20o%20Modificaci&#243;n%20Ilusi&#243;n%20Paisa.pdf" TargetMode="External"/><Relationship Id="rId1" Type="http://schemas.openxmlformats.org/officeDocument/2006/relationships/hyperlink" Target="file:///C:\Users\usuario\Downloads\PQRS%202025\6-JULIO\202507071503%20Clases%20de%20Yoga\20250714%20Respuesta%20a%20Consulta%20Clases%20de%20Yoga%20e-mail.pdf" TargetMode="External"/><Relationship Id="rId6" Type="http://schemas.openxmlformats.org/officeDocument/2006/relationships/hyperlink" Target="file:///C:\Users\usuario\Downloads\PQRS%202025\6-JULIO\202507090844-425%20Derecho%20de%20Petici&#243;n%20Para%20Solicitar%20Expulsi&#243;n%20De%20Equipo%20Por%20Incumplimiento%20De%20Sanci&#243;n%20Vigente%20a%20T&#233;cnico" TargetMode="External"/><Relationship Id="rId5" Type="http://schemas.openxmlformats.org/officeDocument/2006/relationships/hyperlink" Target="file:///C:\Users\usuario\Downloads\PQRS%202025\6-JULIO\202507041443-408%20Aclaracion%20Partido%20Kiramundos%20Vs%20Caldas%20Premium\202507081501-050%20Respuesta%20a%20derecho%20de%20petici&#243;n%20con%20radicado%2020250701443-408.pdf" TargetMode="External"/><Relationship Id="rId10" Type="http://schemas.openxmlformats.org/officeDocument/2006/relationships/comments" Target="../comments6.xml"/><Relationship Id="rId4" Type="http://schemas.openxmlformats.org/officeDocument/2006/relationships/hyperlink" Target="file:///C:\Users\usuario\Downloads\PQRS%202025\6-JULIO\202507041343-406%20%20Apelaci&#243;n%20a%20Sanci&#243;n%20Disciplinaria" TargetMode="External"/><Relationship Id="rId9"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34E0-EDAF-4FDD-951E-7F83A3FAD670}">
  <dimension ref="A1:Y435"/>
  <sheetViews>
    <sheetView tabSelected="1" zoomScale="76" zoomScaleNormal="76" zoomScaleSheetLayoutView="76" zoomScalePageLayoutView="75" workbookViewId="0">
      <selection activeCell="Z22" sqref="Z22"/>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19.42578125" style="1" customWidth="1"/>
    <col min="6" max="6" width="25.5703125" style="6" customWidth="1"/>
    <col min="7" max="7" width="5.140625" style="6" customWidth="1"/>
    <col min="8" max="9" width="4.28515625" style="6" customWidth="1"/>
    <col min="10" max="11" width="2.5703125" style="6" customWidth="1"/>
    <col min="12" max="12" width="3.7109375" style="6" customWidth="1"/>
    <col min="13" max="15" width="2.5703125" style="6" customWidth="1"/>
    <col min="16" max="16" width="9.28515625" style="6" bestFit="1" customWidth="1"/>
    <col min="17" max="17" width="12.85546875" style="6" customWidth="1"/>
    <col min="18" max="18" width="13.7109375" style="7" customWidth="1"/>
    <col min="19" max="19" width="16.28515625" style="7" customWidth="1"/>
    <col min="20" max="20" width="13.85546875" style="7" customWidth="1"/>
    <col min="21" max="21" width="10.5703125" style="1" customWidth="1"/>
    <col min="22" max="22" width="8.28515625" style="1" customWidth="1"/>
    <col min="23" max="23" width="28.28515625" style="127" customWidth="1"/>
    <col min="24" max="16384" width="14.42578125" style="1"/>
  </cols>
  <sheetData>
    <row r="1" spans="1:25" ht="36.6" customHeight="1" x14ac:dyDescent="0.25">
      <c r="B1" s="338"/>
      <c r="C1" s="339"/>
      <c r="D1" s="339"/>
      <c r="E1" s="340"/>
      <c r="F1" s="356" t="s">
        <v>88</v>
      </c>
      <c r="G1" s="356"/>
      <c r="H1" s="356"/>
      <c r="I1" s="356"/>
      <c r="J1" s="356"/>
      <c r="K1" s="356"/>
      <c r="L1" s="356"/>
      <c r="M1" s="356"/>
      <c r="N1" s="356"/>
      <c r="O1" s="356"/>
      <c r="P1" s="356"/>
      <c r="Q1" s="356"/>
      <c r="R1" s="356"/>
      <c r="S1" s="356"/>
      <c r="T1" s="356"/>
      <c r="U1" s="356"/>
      <c r="V1" s="354" t="s">
        <v>30</v>
      </c>
      <c r="W1" s="354"/>
    </row>
    <row r="2" spans="1:25" ht="36.6" customHeight="1" x14ac:dyDescent="0.25">
      <c r="B2" s="341"/>
      <c r="C2" s="342"/>
      <c r="D2" s="342"/>
      <c r="E2" s="343"/>
      <c r="F2" s="356"/>
      <c r="G2" s="356"/>
      <c r="H2" s="356"/>
      <c r="I2" s="356"/>
      <c r="J2" s="356"/>
      <c r="K2" s="356"/>
      <c r="L2" s="356"/>
      <c r="M2" s="356"/>
      <c r="N2" s="356"/>
      <c r="O2" s="356"/>
      <c r="P2" s="356"/>
      <c r="Q2" s="356"/>
      <c r="R2" s="356"/>
      <c r="S2" s="356"/>
      <c r="T2" s="356"/>
      <c r="U2" s="356"/>
      <c r="V2" s="354" t="s">
        <v>31</v>
      </c>
      <c r="W2" s="354"/>
    </row>
    <row r="3" spans="1:25"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6"/>
      <c r="V3" s="355" t="s">
        <v>32</v>
      </c>
      <c r="W3" s="355"/>
    </row>
    <row r="4" spans="1:25" s="2" customFormat="1" ht="12" customHeight="1" x14ac:dyDescent="0.25">
      <c r="A4" s="40"/>
      <c r="C4" s="9"/>
      <c r="D4" s="350"/>
      <c r="E4" s="350"/>
      <c r="F4" s="350"/>
      <c r="G4" s="350"/>
      <c r="H4" s="350"/>
      <c r="I4" s="350"/>
      <c r="J4" s="350"/>
      <c r="K4" s="350"/>
      <c r="L4" s="350"/>
      <c r="M4" s="350"/>
      <c r="N4" s="350"/>
      <c r="O4" s="350"/>
      <c r="P4" s="350"/>
      <c r="Q4" s="350"/>
      <c r="R4" s="350"/>
      <c r="S4" s="350"/>
      <c r="T4" s="350"/>
      <c r="U4" s="350"/>
      <c r="V4" s="350"/>
      <c r="W4" s="126"/>
    </row>
    <row r="5" spans="1:25"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6"/>
      <c r="W5" s="337"/>
    </row>
    <row r="6" spans="1:25"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1"/>
      <c r="W6" s="362"/>
    </row>
    <row r="7" spans="1:25"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4"/>
      <c r="W7" s="365"/>
      <c r="Y7" s="2" t="s">
        <v>50</v>
      </c>
    </row>
    <row r="8" spans="1:25"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367"/>
      <c r="W8" s="126"/>
    </row>
    <row r="9" spans="1:25" s="2" customFormat="1" ht="29.25" customHeight="1" x14ac:dyDescent="0.2">
      <c r="A9" s="40"/>
      <c r="B9" s="328" t="s">
        <v>8</v>
      </c>
      <c r="C9" s="326"/>
      <c r="D9" s="326"/>
      <c r="E9" s="329" t="s">
        <v>4</v>
      </c>
      <c r="F9" s="324" t="s">
        <v>5</v>
      </c>
      <c r="G9" s="322" t="s">
        <v>53</v>
      </c>
      <c r="H9" s="331"/>
      <c r="I9" s="332"/>
      <c r="J9" s="322" t="s">
        <v>11</v>
      </c>
      <c r="K9" s="331"/>
      <c r="L9" s="331"/>
      <c r="M9" s="331"/>
      <c r="N9" s="331"/>
      <c r="O9" s="332"/>
      <c r="P9" s="329" t="s">
        <v>24</v>
      </c>
      <c r="Q9" s="329" t="s">
        <v>26</v>
      </c>
      <c r="R9" s="322" t="s">
        <v>20</v>
      </c>
      <c r="S9" s="322" t="s">
        <v>25</v>
      </c>
      <c r="T9" s="322" t="s">
        <v>16</v>
      </c>
      <c r="U9" s="326" t="s">
        <v>17</v>
      </c>
      <c r="V9" s="327"/>
      <c r="W9" s="333" t="s">
        <v>23</v>
      </c>
    </row>
    <row r="10" spans="1:25" s="2" customFormat="1" ht="36" customHeight="1" x14ac:dyDescent="0.2">
      <c r="A10" s="40">
        <v>0</v>
      </c>
      <c r="B10" s="27" t="s">
        <v>1</v>
      </c>
      <c r="C10" s="28" t="s">
        <v>2</v>
      </c>
      <c r="D10" s="29" t="s">
        <v>3</v>
      </c>
      <c r="E10" s="330"/>
      <c r="F10" s="325"/>
      <c r="G10" s="57" t="s">
        <v>54</v>
      </c>
      <c r="H10" s="58" t="s">
        <v>55</v>
      </c>
      <c r="I10" s="58" t="s">
        <v>56</v>
      </c>
      <c r="J10" s="17" t="s">
        <v>12</v>
      </c>
      <c r="K10" s="18" t="s">
        <v>13</v>
      </c>
      <c r="L10" s="18" t="s">
        <v>14</v>
      </c>
      <c r="M10" s="18" t="s">
        <v>15</v>
      </c>
      <c r="N10" s="18" t="s">
        <v>21</v>
      </c>
      <c r="O10" s="18" t="s">
        <v>22</v>
      </c>
      <c r="P10" s="330"/>
      <c r="Q10" s="330"/>
      <c r="R10" s="323"/>
      <c r="S10" s="323"/>
      <c r="T10" s="323"/>
      <c r="U10" s="19" t="s">
        <v>18</v>
      </c>
      <c r="V10" s="20" t="s">
        <v>19</v>
      </c>
      <c r="W10" s="334"/>
    </row>
    <row r="11" spans="1:25" s="2" customFormat="1" ht="54" customHeight="1" x14ac:dyDescent="0.2">
      <c r="A11" s="40">
        <v>1</v>
      </c>
      <c r="B11" s="68">
        <v>25</v>
      </c>
      <c r="C11" s="69">
        <v>1</v>
      </c>
      <c r="D11" s="46">
        <v>16</v>
      </c>
      <c r="E11" s="11" t="s">
        <v>34</v>
      </c>
      <c r="F11" s="42" t="s">
        <v>35</v>
      </c>
      <c r="G11" s="55"/>
      <c r="H11" s="55" t="s">
        <v>36</v>
      </c>
      <c r="I11" s="55"/>
      <c r="J11" s="55" t="s">
        <v>36</v>
      </c>
      <c r="K11" s="55"/>
      <c r="L11" s="45"/>
      <c r="M11" s="45"/>
      <c r="N11" s="45"/>
      <c r="O11" s="45"/>
      <c r="P11" s="45">
        <v>15</v>
      </c>
      <c r="Q11" s="70">
        <v>45693</v>
      </c>
      <c r="R11" s="52" t="s">
        <v>70</v>
      </c>
      <c r="S11" s="70" t="s">
        <v>62</v>
      </c>
      <c r="T11" s="70">
        <v>45706</v>
      </c>
      <c r="U11" s="70" t="s">
        <v>36</v>
      </c>
      <c r="V11" s="71"/>
      <c r="W11" s="174" t="s">
        <v>210</v>
      </c>
    </row>
    <row r="12" spans="1:25" s="2" customFormat="1" ht="55.9" customHeight="1" x14ac:dyDescent="0.2">
      <c r="A12" s="40">
        <v>2</v>
      </c>
      <c r="B12" s="47">
        <v>25</v>
      </c>
      <c r="C12" s="48">
        <v>1</v>
      </c>
      <c r="D12" s="49">
        <v>27</v>
      </c>
      <c r="E12" s="59" t="s">
        <v>43</v>
      </c>
      <c r="F12" s="72" t="s">
        <v>44</v>
      </c>
      <c r="G12" s="16" t="s">
        <v>36</v>
      </c>
      <c r="H12" s="16"/>
      <c r="I12" s="16"/>
      <c r="J12" s="23" t="s">
        <v>49</v>
      </c>
      <c r="K12" s="23"/>
      <c r="L12" s="50"/>
      <c r="M12" s="50"/>
      <c r="N12" s="50"/>
      <c r="O12" s="50"/>
      <c r="P12" s="50">
        <v>15</v>
      </c>
      <c r="Q12" s="51">
        <v>45705</v>
      </c>
      <c r="R12" s="52" t="s">
        <v>71</v>
      </c>
      <c r="S12" s="52" t="s">
        <v>62</v>
      </c>
      <c r="T12" s="53">
        <v>45729</v>
      </c>
      <c r="U12" s="31" t="s">
        <v>36</v>
      </c>
      <c r="V12" s="54"/>
      <c r="W12" s="148" t="s">
        <v>211</v>
      </c>
    </row>
    <row r="13" spans="1:25" s="2" customFormat="1" ht="69" customHeight="1" x14ac:dyDescent="0.2">
      <c r="A13" s="40">
        <v>3</v>
      </c>
      <c r="B13" s="47">
        <v>25</v>
      </c>
      <c r="C13" s="48">
        <v>1</v>
      </c>
      <c r="D13" s="49">
        <v>29</v>
      </c>
      <c r="E13" s="59" t="s">
        <v>46</v>
      </c>
      <c r="F13" s="72" t="s">
        <v>45</v>
      </c>
      <c r="G13" s="16" t="s">
        <v>36</v>
      </c>
      <c r="H13" s="16"/>
      <c r="I13" s="16"/>
      <c r="J13" s="23" t="s">
        <v>49</v>
      </c>
      <c r="K13" s="23"/>
      <c r="L13" s="50"/>
      <c r="M13" s="50"/>
      <c r="N13" s="50"/>
      <c r="O13" s="50"/>
      <c r="P13" s="50">
        <v>15</v>
      </c>
      <c r="Q13" s="51">
        <v>45707</v>
      </c>
      <c r="R13" s="52" t="s">
        <v>72</v>
      </c>
      <c r="S13" s="52" t="s">
        <v>62</v>
      </c>
      <c r="T13" s="53">
        <v>45716</v>
      </c>
      <c r="U13" s="31" t="s">
        <v>36</v>
      </c>
      <c r="V13" s="54"/>
      <c r="W13" s="148" t="s">
        <v>212</v>
      </c>
    </row>
    <row r="14" spans="1:25" s="2" customFormat="1" ht="52.15" customHeight="1" x14ac:dyDescent="0.2">
      <c r="A14" s="40">
        <v>4</v>
      </c>
      <c r="B14" s="47">
        <v>25</v>
      </c>
      <c r="C14" s="48">
        <v>1</v>
      </c>
      <c r="D14" s="49">
        <v>30</v>
      </c>
      <c r="E14" s="59" t="s">
        <v>48</v>
      </c>
      <c r="F14" s="72" t="s">
        <v>47</v>
      </c>
      <c r="G14" s="16" t="s">
        <v>36</v>
      </c>
      <c r="H14" s="16"/>
      <c r="I14" s="16"/>
      <c r="J14" s="23" t="s">
        <v>49</v>
      </c>
      <c r="K14" s="23"/>
      <c r="L14" s="50"/>
      <c r="M14" s="50"/>
      <c r="N14" s="50"/>
      <c r="O14" s="50"/>
      <c r="P14" s="50">
        <v>15</v>
      </c>
      <c r="Q14" s="51">
        <v>45708</v>
      </c>
      <c r="R14" s="52" t="s">
        <v>73</v>
      </c>
      <c r="S14" s="52" t="s">
        <v>62</v>
      </c>
      <c r="T14" s="53">
        <v>45701</v>
      </c>
      <c r="U14" s="31" t="s">
        <v>36</v>
      </c>
      <c r="V14" s="54"/>
      <c r="W14" s="148" t="s">
        <v>213</v>
      </c>
    </row>
    <row r="15" spans="1:25" s="2" customFormat="1" ht="52.15" customHeight="1" x14ac:dyDescent="0.2">
      <c r="A15" s="40">
        <v>5</v>
      </c>
      <c r="B15" s="47">
        <v>25</v>
      </c>
      <c r="C15" s="48">
        <v>2</v>
      </c>
      <c r="D15" s="49">
        <v>4</v>
      </c>
      <c r="E15" s="59" t="s">
        <v>69</v>
      </c>
      <c r="F15" s="72" t="s">
        <v>68</v>
      </c>
      <c r="G15" s="16" t="s">
        <v>36</v>
      </c>
      <c r="H15" s="16"/>
      <c r="I15" s="16"/>
      <c r="J15" s="23" t="s">
        <v>36</v>
      </c>
      <c r="K15" s="23"/>
      <c r="L15" s="50"/>
      <c r="M15" s="50"/>
      <c r="N15" s="50"/>
      <c r="O15" s="50"/>
      <c r="P15" s="50">
        <v>15</v>
      </c>
      <c r="Q15" s="51">
        <v>45709</v>
      </c>
      <c r="R15" s="52" t="s">
        <v>74</v>
      </c>
      <c r="S15" s="52" t="s">
        <v>64</v>
      </c>
      <c r="T15" s="53">
        <v>45718</v>
      </c>
      <c r="U15" s="31" t="s">
        <v>36</v>
      </c>
      <c r="V15" s="54"/>
      <c r="W15" s="148" t="s">
        <v>214</v>
      </c>
    </row>
    <row r="16" spans="1:25" s="5" customFormat="1" ht="84" customHeight="1" x14ac:dyDescent="0.2">
      <c r="A16" s="40">
        <v>6</v>
      </c>
      <c r="B16" s="21">
        <v>25</v>
      </c>
      <c r="C16" s="22">
        <v>2</v>
      </c>
      <c r="D16" s="23">
        <v>6</v>
      </c>
      <c r="E16" s="16" t="s">
        <v>37</v>
      </c>
      <c r="F16" s="43" t="s">
        <v>76</v>
      </c>
      <c r="G16" s="43"/>
      <c r="H16" s="23" t="s">
        <v>36</v>
      </c>
      <c r="I16" s="43"/>
      <c r="J16" s="23" t="s">
        <v>36</v>
      </c>
      <c r="K16" s="24"/>
      <c r="L16" s="24"/>
      <c r="M16" s="24"/>
      <c r="N16" s="24"/>
      <c r="O16" s="24"/>
      <c r="P16" s="24">
        <v>15</v>
      </c>
      <c r="Q16" s="51">
        <v>45709</v>
      </c>
      <c r="R16" s="52" t="s">
        <v>75</v>
      </c>
      <c r="S16" s="52" t="s">
        <v>62</v>
      </c>
      <c r="T16" s="74">
        <v>45706</v>
      </c>
      <c r="U16" s="32" t="s">
        <v>36</v>
      </c>
      <c r="V16" s="25"/>
      <c r="W16" s="175" t="s">
        <v>215</v>
      </c>
    </row>
    <row r="17" spans="1:23" s="5" customFormat="1" ht="96" customHeight="1" x14ac:dyDescent="0.2">
      <c r="A17" s="40">
        <v>7</v>
      </c>
      <c r="B17" s="21">
        <v>25</v>
      </c>
      <c r="C17" s="22">
        <v>2</v>
      </c>
      <c r="D17" s="23">
        <v>19</v>
      </c>
      <c r="E17" s="16" t="s">
        <v>66</v>
      </c>
      <c r="F17" s="86" t="s">
        <v>67</v>
      </c>
      <c r="G17" s="23" t="s">
        <v>36</v>
      </c>
      <c r="H17" s="23"/>
      <c r="I17" s="43"/>
      <c r="J17" s="23"/>
      <c r="K17" s="24"/>
      <c r="L17" s="24"/>
      <c r="M17" s="24"/>
      <c r="N17" s="24"/>
      <c r="O17" s="24"/>
      <c r="P17" s="24">
        <v>15</v>
      </c>
      <c r="Q17" s="51">
        <v>45728</v>
      </c>
      <c r="R17" s="52" t="s">
        <v>77</v>
      </c>
      <c r="S17" s="52" t="s">
        <v>62</v>
      </c>
      <c r="T17" s="74">
        <v>45707</v>
      </c>
      <c r="U17" s="32" t="s">
        <v>36</v>
      </c>
      <c r="V17" s="25"/>
      <c r="W17" s="175" t="s">
        <v>219</v>
      </c>
    </row>
    <row r="18" spans="1:23" s="5" customFormat="1" ht="49.15" customHeight="1" x14ac:dyDescent="0.2">
      <c r="A18" s="40">
        <v>8</v>
      </c>
      <c r="B18" s="21">
        <v>25</v>
      </c>
      <c r="C18" s="22">
        <v>2</v>
      </c>
      <c r="D18" s="23">
        <v>24</v>
      </c>
      <c r="E18" s="16" t="s">
        <v>40</v>
      </c>
      <c r="F18" s="43" t="s">
        <v>59</v>
      </c>
      <c r="G18" s="43"/>
      <c r="H18" s="23" t="s">
        <v>36</v>
      </c>
      <c r="I18" s="43"/>
      <c r="J18" s="23" t="s">
        <v>36</v>
      </c>
      <c r="K18" s="23"/>
      <c r="L18" s="23"/>
      <c r="M18" s="23"/>
      <c r="N18" s="23"/>
      <c r="O18" s="23"/>
      <c r="P18" s="23">
        <v>10</v>
      </c>
      <c r="Q18" s="51">
        <v>45727</v>
      </c>
      <c r="R18" s="74" t="s">
        <v>78</v>
      </c>
      <c r="S18" s="74" t="s">
        <v>63</v>
      </c>
      <c r="T18" s="74">
        <v>45729</v>
      </c>
      <c r="U18" s="32" t="s">
        <v>36</v>
      </c>
      <c r="V18" s="87"/>
      <c r="W18" s="148" t="s">
        <v>218</v>
      </c>
    </row>
    <row r="19" spans="1:23" s="5" customFormat="1" ht="55.9" customHeight="1" x14ac:dyDescent="0.2">
      <c r="A19" s="40">
        <v>9</v>
      </c>
      <c r="B19" s="12">
        <v>25</v>
      </c>
      <c r="C19" s="13">
        <v>2</v>
      </c>
      <c r="D19" s="8">
        <v>24</v>
      </c>
      <c r="E19" s="14" t="s">
        <v>52</v>
      </c>
      <c r="F19" s="3" t="s">
        <v>51</v>
      </c>
      <c r="G19" s="24" t="s">
        <v>36</v>
      </c>
      <c r="H19" s="56"/>
      <c r="I19" s="56"/>
      <c r="J19" s="23" t="s">
        <v>36</v>
      </c>
      <c r="K19" s="24"/>
      <c r="L19" s="24"/>
      <c r="M19" s="24"/>
      <c r="N19" s="24"/>
      <c r="O19" s="24"/>
      <c r="P19" s="24">
        <v>10</v>
      </c>
      <c r="Q19" s="74" t="s">
        <v>84</v>
      </c>
      <c r="R19" s="74" t="s">
        <v>79</v>
      </c>
      <c r="S19" s="74" t="s">
        <v>64</v>
      </c>
      <c r="T19" s="74">
        <v>45728</v>
      </c>
      <c r="U19" s="32" t="s">
        <v>36</v>
      </c>
      <c r="V19" s="25"/>
      <c r="W19" s="175" t="s">
        <v>216</v>
      </c>
    </row>
    <row r="20" spans="1:23" s="5" customFormat="1" ht="55.9" customHeight="1" x14ac:dyDescent="0.2">
      <c r="A20" s="40">
        <v>10</v>
      </c>
      <c r="B20" s="75">
        <v>25</v>
      </c>
      <c r="C20" s="76">
        <v>2</v>
      </c>
      <c r="D20" s="77">
        <v>25</v>
      </c>
      <c r="E20" s="14" t="s">
        <v>89</v>
      </c>
      <c r="F20" s="110" t="s">
        <v>105</v>
      </c>
      <c r="G20" s="80"/>
      <c r="H20" s="81"/>
      <c r="I20" s="81" t="s">
        <v>36</v>
      </c>
      <c r="J20" s="82"/>
      <c r="K20" s="80"/>
      <c r="L20" s="80"/>
      <c r="M20" s="80"/>
      <c r="N20" s="80"/>
      <c r="O20" s="80"/>
      <c r="P20" s="80">
        <v>15</v>
      </c>
      <c r="Q20" s="124">
        <v>45734</v>
      </c>
      <c r="R20" s="124" t="s">
        <v>90</v>
      </c>
      <c r="S20" s="124" t="s">
        <v>91</v>
      </c>
      <c r="T20" s="125">
        <v>45745</v>
      </c>
      <c r="U20" s="101" t="s">
        <v>36</v>
      </c>
      <c r="V20" s="87"/>
      <c r="W20" s="176" t="s">
        <v>217</v>
      </c>
    </row>
    <row r="21" spans="1:23" s="5" customFormat="1" ht="55.9" customHeight="1" x14ac:dyDescent="0.2">
      <c r="A21" s="40">
        <v>11</v>
      </c>
      <c r="B21" s="75">
        <v>25</v>
      </c>
      <c r="C21" s="76">
        <v>2</v>
      </c>
      <c r="D21" s="77">
        <v>26</v>
      </c>
      <c r="E21" s="78" t="s">
        <v>39</v>
      </c>
      <c r="F21" s="79" t="s">
        <v>38</v>
      </c>
      <c r="G21" s="80" t="s">
        <v>36</v>
      </c>
      <c r="H21" s="81"/>
      <c r="I21" s="81"/>
      <c r="J21" s="82" t="s">
        <v>36</v>
      </c>
      <c r="K21" s="80"/>
      <c r="L21" s="80"/>
      <c r="M21" s="80"/>
      <c r="N21" s="80"/>
      <c r="O21" s="80"/>
      <c r="P21" s="80">
        <v>15</v>
      </c>
      <c r="Q21" s="83">
        <v>45735</v>
      </c>
      <c r="R21" s="83" t="s">
        <v>80</v>
      </c>
      <c r="S21" s="83" t="s">
        <v>62</v>
      </c>
      <c r="T21" s="74">
        <v>45719</v>
      </c>
      <c r="U21" s="84" t="s">
        <v>36</v>
      </c>
      <c r="V21" s="85"/>
      <c r="W21" s="176" t="s">
        <v>220</v>
      </c>
    </row>
    <row r="22" spans="1:23" s="5" customFormat="1" ht="75" x14ac:dyDescent="0.2">
      <c r="A22" s="41">
        <v>12</v>
      </c>
      <c r="B22" s="60">
        <v>25</v>
      </c>
      <c r="C22" s="61">
        <v>2</v>
      </c>
      <c r="D22" s="62">
        <v>28</v>
      </c>
      <c r="E22" s="63" t="s">
        <v>82</v>
      </c>
      <c r="F22" s="64" t="s">
        <v>83</v>
      </c>
      <c r="G22" s="62" t="s">
        <v>36</v>
      </c>
      <c r="H22" s="64"/>
      <c r="I22" s="64"/>
      <c r="J22" s="62" t="s">
        <v>36</v>
      </c>
      <c r="K22" s="65"/>
      <c r="L22" s="65"/>
      <c r="M22" s="65"/>
      <c r="N22" s="65"/>
      <c r="O22" s="65"/>
      <c r="P22" s="65">
        <v>15</v>
      </c>
      <c r="Q22" s="66">
        <v>45735</v>
      </c>
      <c r="R22" s="66" t="s">
        <v>81</v>
      </c>
      <c r="S22" s="66" t="s">
        <v>62</v>
      </c>
      <c r="T22" s="66">
        <v>45716</v>
      </c>
      <c r="U22" s="66" t="s">
        <v>36</v>
      </c>
      <c r="V22" s="67"/>
      <c r="W22" s="177" t="s">
        <v>221</v>
      </c>
    </row>
    <row r="23" spans="1:23" ht="15.75" customHeight="1" x14ac:dyDescent="0.25">
      <c r="A23" s="40"/>
      <c r="F23" s="73"/>
      <c r="Q23" s="6" t="s">
        <v>65</v>
      </c>
    </row>
    <row r="24" spans="1:23" ht="15.75" customHeight="1" x14ac:dyDescent="0.25">
      <c r="A24" s="40"/>
      <c r="B24" s="33" t="s">
        <v>58</v>
      </c>
      <c r="C24" s="34"/>
      <c r="D24" s="33"/>
      <c r="E24" s="33"/>
      <c r="F24" s="36">
        <v>12</v>
      </c>
      <c r="G24" s="320">
        <v>1</v>
      </c>
      <c r="H24" s="320"/>
      <c r="I24" s="320"/>
      <c r="J24" s="1"/>
      <c r="K24" s="1"/>
      <c r="L24" s="1"/>
    </row>
    <row r="25" spans="1:23" ht="15.75" customHeight="1" x14ac:dyDescent="0.25">
      <c r="A25" s="40"/>
      <c r="B25" s="33" t="s">
        <v>28</v>
      </c>
      <c r="C25" s="34"/>
      <c r="D25" s="33"/>
      <c r="E25" s="33"/>
      <c r="F25" s="35">
        <v>0</v>
      </c>
      <c r="G25" s="319">
        <f>F25*G24/F24</f>
        <v>0</v>
      </c>
      <c r="H25" s="319"/>
      <c r="I25" s="319"/>
      <c r="J25" s="1"/>
      <c r="K25" s="1"/>
      <c r="L25" s="1"/>
      <c r="M25" s="39"/>
      <c r="P25" s="44"/>
      <c r="Q25" s="44"/>
      <c r="R25" s="44"/>
    </row>
    <row r="26" spans="1:23" ht="15.75" customHeight="1" x14ac:dyDescent="0.25">
      <c r="A26" s="40"/>
      <c r="B26" s="33" t="s">
        <v>29</v>
      </c>
      <c r="C26" s="34"/>
      <c r="D26" s="33"/>
      <c r="E26" s="33"/>
      <c r="F26" s="35">
        <v>12</v>
      </c>
      <c r="G26" s="321">
        <f>(12/12)*1</f>
        <v>1</v>
      </c>
      <c r="H26" s="321"/>
      <c r="I26" s="321"/>
      <c r="J26" s="1"/>
      <c r="K26" s="1"/>
      <c r="L26" s="1"/>
      <c r="M26" s="38"/>
      <c r="N26" s="38"/>
      <c r="O26" s="38"/>
    </row>
    <row r="27" spans="1:23" ht="15.75" customHeight="1" x14ac:dyDescent="0.25">
      <c r="A27" s="40"/>
    </row>
    <row r="28" spans="1:23" ht="15.75" customHeight="1" x14ac:dyDescent="0.25"/>
    <row r="29" spans="1:23" ht="15.75" customHeight="1" x14ac:dyDescent="0.25">
      <c r="B29" s="33" t="s">
        <v>85</v>
      </c>
    </row>
    <row r="30" spans="1:23" ht="15.75" customHeight="1" x14ac:dyDescent="0.25"/>
    <row r="31" spans="1:23" ht="15.75" customHeight="1" x14ac:dyDescent="0.25"/>
    <row r="32" spans="1:23" ht="15.75" customHeight="1" x14ac:dyDescent="0.25"/>
    <row r="33" spans="1:23" ht="15.75" customHeight="1" x14ac:dyDescent="0.25"/>
    <row r="34" spans="1:23" ht="15.75" customHeight="1" x14ac:dyDescent="0.25"/>
    <row r="35" spans="1:23" ht="41.45" customHeight="1" x14ac:dyDescent="0.25">
      <c r="A35" s="318" t="s">
        <v>60</v>
      </c>
      <c r="B35" s="318"/>
      <c r="C35" s="318"/>
      <c r="D35" s="318"/>
      <c r="E35" s="318"/>
      <c r="F35" s="318"/>
      <c r="G35" s="318"/>
      <c r="H35" s="318"/>
      <c r="I35" s="318"/>
      <c r="J35" s="318"/>
      <c r="K35" s="318"/>
      <c r="L35" s="318"/>
      <c r="M35" s="318"/>
      <c r="N35" s="318"/>
      <c r="O35" s="318"/>
      <c r="P35" s="318"/>
      <c r="Q35" s="318"/>
      <c r="R35" s="318"/>
      <c r="S35" s="318"/>
      <c r="T35" s="318"/>
      <c r="U35" s="318"/>
      <c r="V35" s="318"/>
      <c r="W35" s="318"/>
    </row>
    <row r="36" spans="1:23" ht="41.45" customHeight="1" x14ac:dyDescent="0.25">
      <c r="A36" s="318" t="s">
        <v>61</v>
      </c>
      <c r="B36" s="318"/>
      <c r="C36" s="318"/>
      <c r="D36" s="318"/>
      <c r="E36" s="318"/>
      <c r="F36" s="318"/>
      <c r="G36" s="318"/>
      <c r="H36" s="318"/>
      <c r="I36" s="318"/>
      <c r="J36" s="318"/>
      <c r="K36" s="318"/>
      <c r="L36" s="318"/>
      <c r="M36" s="318"/>
      <c r="N36" s="318"/>
      <c r="O36" s="318"/>
      <c r="P36" s="318"/>
      <c r="Q36" s="318"/>
      <c r="R36" s="318"/>
      <c r="S36" s="318"/>
      <c r="T36" s="318"/>
      <c r="U36" s="318"/>
      <c r="V36" s="318"/>
      <c r="W36" s="318"/>
    </row>
    <row r="37" spans="1:23" ht="41.45" customHeight="1" x14ac:dyDescent="0.25">
      <c r="A37" s="318" t="s">
        <v>86</v>
      </c>
      <c r="B37" s="318"/>
      <c r="C37" s="318"/>
      <c r="D37" s="318"/>
      <c r="E37" s="318"/>
      <c r="F37" s="318"/>
      <c r="G37" s="318"/>
      <c r="H37" s="318"/>
      <c r="I37" s="318"/>
      <c r="J37" s="318"/>
      <c r="K37" s="318"/>
      <c r="L37" s="318"/>
      <c r="M37" s="318"/>
      <c r="N37" s="318"/>
      <c r="O37" s="318"/>
      <c r="P37" s="318"/>
      <c r="Q37" s="318"/>
      <c r="R37" s="318"/>
      <c r="S37" s="318"/>
      <c r="T37" s="318"/>
      <c r="U37" s="318"/>
      <c r="V37" s="318"/>
      <c r="W37" s="318"/>
    </row>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sheetData>
  <mergeCells count="31">
    <mergeCell ref="W9:W10"/>
    <mergeCell ref="E5:W5"/>
    <mergeCell ref="B1:E3"/>
    <mergeCell ref="B5:D5"/>
    <mergeCell ref="D4:V4"/>
    <mergeCell ref="B7:D7"/>
    <mergeCell ref="V1:W1"/>
    <mergeCell ref="V2:W2"/>
    <mergeCell ref="V3:W3"/>
    <mergeCell ref="F1:U3"/>
    <mergeCell ref="B6:D6"/>
    <mergeCell ref="E6:W6"/>
    <mergeCell ref="E7:W7"/>
    <mergeCell ref="G9:I9"/>
    <mergeCell ref="B8:V8"/>
    <mergeCell ref="E9:E10"/>
    <mergeCell ref="R9:R10"/>
    <mergeCell ref="F9:F10"/>
    <mergeCell ref="U9:V9"/>
    <mergeCell ref="B9:D9"/>
    <mergeCell ref="T9:T10"/>
    <mergeCell ref="S9:S10"/>
    <mergeCell ref="P9:P10"/>
    <mergeCell ref="Q9:Q10"/>
    <mergeCell ref="J9:O9"/>
    <mergeCell ref="A35:W35"/>
    <mergeCell ref="A36:W36"/>
    <mergeCell ref="A37:W37"/>
    <mergeCell ref="G25:I25"/>
    <mergeCell ref="G24:I24"/>
    <mergeCell ref="G26:I26"/>
  </mergeCells>
  <hyperlinks>
    <hyperlink ref="W11" r:id="rId1" xr:uid="{53FC3E64-DB2D-4F3B-B893-E34915951810}"/>
    <hyperlink ref="W12" r:id="rId2" xr:uid="{A4BF5201-DC0C-4429-BF91-FB2A3B6C7700}"/>
    <hyperlink ref="W13" r:id="rId3" xr:uid="{28E93665-4D1A-4DC0-9BC0-13A55D2969DD}"/>
    <hyperlink ref="W14" r:id="rId4" xr:uid="{31B9497E-95FF-47C4-8440-46E820747BD0}"/>
    <hyperlink ref="W15" r:id="rId5" xr:uid="{2CC9C0A6-6C0F-4DA4-A099-B3951D816187}"/>
    <hyperlink ref="W16" r:id="rId6" xr:uid="{BE8C1715-4668-48A0-9F3A-41125193F7A5}"/>
    <hyperlink ref="W18" r:id="rId7" xr:uid="{9BBD1A46-28CE-4A37-BF86-A5D3F1AAFF29}"/>
    <hyperlink ref="W17" r:id="rId8" xr:uid="{95BD481A-87C3-4781-B206-7D4C0A8580A0}"/>
    <hyperlink ref="W19" r:id="rId9" xr:uid="{DFA6E876-F9CE-453E-9F9E-1B9CBF944A9C}"/>
    <hyperlink ref="W20" r:id="rId10" xr:uid="{9A047A50-F07F-4B5D-A299-83D9EE4157C5}"/>
    <hyperlink ref="W21" r:id="rId11" xr:uid="{ACC00740-8E84-417C-A0CD-1354C66C8804}"/>
    <hyperlink ref="W22" r:id="rId12" xr:uid="{FA312526-B19D-420E-9F84-A2CDBECCB7DC}"/>
  </hyperlinks>
  <pageMargins left="0.31496062992125984" right="0.11811023622047245" top="0.35433070866141736" bottom="0.35433070866141736" header="0.31496062992125984" footer="0.31496062992125984"/>
  <pageSetup scale="65" orientation="landscape" r:id="rId13"/>
  <drawing r:id="rId14"/>
  <legacyDrawing r:id="rId1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D3C4B-8620-495A-8D18-7EFA6A1CCB10}">
  <dimension ref="A1:X453"/>
  <sheetViews>
    <sheetView topLeftCell="I1" zoomScale="70" zoomScaleNormal="70" zoomScaleSheetLayoutView="76" zoomScalePageLayoutView="75" workbookViewId="0">
      <pane ySplit="10" topLeftCell="A26" activePane="bottomLeft" state="frozen"/>
      <selection pane="bottomLeft" activeCell="R31" sqref="R31:V31"/>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4" t="s">
        <v>23</v>
      </c>
      <c r="W9" s="322" t="s">
        <v>665</v>
      </c>
    </row>
    <row r="10" spans="1:24" s="2" customFormat="1" ht="45" customHeight="1" x14ac:dyDescent="0.2">
      <c r="A10" s="40">
        <v>0</v>
      </c>
      <c r="B10" s="27" t="s">
        <v>1</v>
      </c>
      <c r="C10" s="28" t="s">
        <v>2</v>
      </c>
      <c r="D10" s="29" t="s">
        <v>3</v>
      </c>
      <c r="E10" s="330"/>
      <c r="F10" s="325"/>
      <c r="G10" s="57" t="s">
        <v>54</v>
      </c>
      <c r="H10" s="58" t="s">
        <v>55</v>
      </c>
      <c r="I10" s="96" t="s">
        <v>56</v>
      </c>
      <c r="J10" s="17" t="s">
        <v>12</v>
      </c>
      <c r="K10" s="18" t="s">
        <v>13</v>
      </c>
      <c r="L10" s="18" t="s">
        <v>14</v>
      </c>
      <c r="M10" s="18" t="s">
        <v>15</v>
      </c>
      <c r="N10" s="18" t="s">
        <v>21</v>
      </c>
      <c r="O10" s="18" t="s">
        <v>22</v>
      </c>
      <c r="P10" s="330"/>
      <c r="Q10" s="330"/>
      <c r="R10" s="323"/>
      <c r="S10" s="323"/>
      <c r="T10" s="19" t="s">
        <v>18</v>
      </c>
      <c r="U10" s="20" t="s">
        <v>19</v>
      </c>
      <c r="V10" s="375"/>
      <c r="W10" s="323"/>
    </row>
    <row r="11" spans="1:24" s="5" customFormat="1" ht="58.5" customHeight="1" x14ac:dyDescent="0.2">
      <c r="A11" s="266">
        <v>221</v>
      </c>
      <c r="B11" s="162">
        <v>25</v>
      </c>
      <c r="C11" s="243">
        <v>11</v>
      </c>
      <c r="D11" s="243">
        <v>4</v>
      </c>
      <c r="E11" s="147" t="s">
        <v>789</v>
      </c>
      <c r="F11" s="230" t="s">
        <v>788</v>
      </c>
      <c r="G11" s="8"/>
      <c r="H11" s="171"/>
      <c r="I11" s="152" t="s">
        <v>36</v>
      </c>
      <c r="J11" s="104"/>
      <c r="K11" s="106"/>
      <c r="L11" s="106"/>
      <c r="M11" s="106" t="s">
        <v>36</v>
      </c>
      <c r="N11" s="106"/>
      <c r="O11" s="106"/>
      <c r="P11" s="107">
        <v>15</v>
      </c>
      <c r="Q11" s="108">
        <v>45987</v>
      </c>
      <c r="R11" s="288" t="s">
        <v>255</v>
      </c>
      <c r="S11" s="108">
        <v>45976</v>
      </c>
      <c r="T11" s="297" t="s">
        <v>49</v>
      </c>
      <c r="U11" s="297"/>
      <c r="V11" s="298" t="s">
        <v>875</v>
      </c>
      <c r="W11" s="291"/>
    </row>
    <row r="12" spans="1:24" s="5" customFormat="1" ht="58.5" customHeight="1" x14ac:dyDescent="0.2">
      <c r="A12" s="309">
        <v>222</v>
      </c>
      <c r="B12" s="310">
        <v>25</v>
      </c>
      <c r="C12" s="243">
        <v>11</v>
      </c>
      <c r="D12" s="243">
        <v>4</v>
      </c>
      <c r="E12" s="312" t="s">
        <v>791</v>
      </c>
      <c r="F12" s="230" t="s">
        <v>790</v>
      </c>
      <c r="G12" s="313"/>
      <c r="H12" s="171"/>
      <c r="I12" s="152" t="s">
        <v>36</v>
      </c>
      <c r="J12" s="145"/>
      <c r="K12" s="146"/>
      <c r="L12" s="146"/>
      <c r="M12" s="146" t="s">
        <v>36</v>
      </c>
      <c r="N12" s="146"/>
      <c r="O12" s="146"/>
      <c r="P12" s="142">
        <v>15</v>
      </c>
      <c r="Q12" s="147">
        <v>45987</v>
      </c>
      <c r="R12" s="125" t="s">
        <v>838</v>
      </c>
      <c r="S12" s="147">
        <v>45986</v>
      </c>
      <c r="T12" s="297" t="s">
        <v>49</v>
      </c>
      <c r="U12" s="297"/>
      <c r="V12" s="300" t="s">
        <v>890</v>
      </c>
      <c r="W12" s="291"/>
    </row>
    <row r="13" spans="1:24" s="5" customFormat="1" ht="51.75" customHeight="1" x14ac:dyDescent="0.2">
      <c r="A13" s="309">
        <v>223</v>
      </c>
      <c r="B13" s="310">
        <v>25</v>
      </c>
      <c r="C13" s="243">
        <v>11</v>
      </c>
      <c r="D13" s="243">
        <v>5</v>
      </c>
      <c r="E13" s="312" t="s">
        <v>793</v>
      </c>
      <c r="F13" s="230" t="s">
        <v>792</v>
      </c>
      <c r="G13" s="313"/>
      <c r="H13" s="171"/>
      <c r="I13" s="152" t="s">
        <v>36</v>
      </c>
      <c r="J13" s="145"/>
      <c r="K13" s="146"/>
      <c r="L13" s="146"/>
      <c r="M13" s="146" t="s">
        <v>36</v>
      </c>
      <c r="N13" s="146"/>
      <c r="O13" s="146"/>
      <c r="P13" s="142">
        <v>2</v>
      </c>
      <c r="Q13" s="147">
        <v>45988</v>
      </c>
      <c r="R13" s="125" t="s">
        <v>839</v>
      </c>
      <c r="S13" s="147">
        <v>45987</v>
      </c>
      <c r="T13" s="297" t="s">
        <v>36</v>
      </c>
      <c r="U13" s="311"/>
      <c r="V13" s="300" t="s">
        <v>891</v>
      </c>
      <c r="W13" s="291"/>
    </row>
    <row r="14" spans="1:24" s="5" customFormat="1" ht="42" customHeight="1" x14ac:dyDescent="0.2">
      <c r="A14" s="265">
        <v>224</v>
      </c>
      <c r="B14" s="140">
        <v>25</v>
      </c>
      <c r="C14" s="141">
        <v>11</v>
      </c>
      <c r="D14" s="142">
        <v>10</v>
      </c>
      <c r="E14" s="30" t="s">
        <v>795</v>
      </c>
      <c r="F14" s="231" t="s">
        <v>794</v>
      </c>
      <c r="G14" s="142"/>
      <c r="H14" s="146"/>
      <c r="I14" s="144" t="s">
        <v>36</v>
      </c>
      <c r="J14" s="145"/>
      <c r="K14" s="146"/>
      <c r="L14" s="146"/>
      <c r="M14" s="146" t="s">
        <v>36</v>
      </c>
      <c r="N14" s="146"/>
      <c r="O14" s="146"/>
      <c r="P14" s="142">
        <v>15</v>
      </c>
      <c r="Q14" s="147">
        <v>45993</v>
      </c>
      <c r="R14" s="125" t="s">
        <v>840</v>
      </c>
      <c r="S14" s="147">
        <v>45993</v>
      </c>
      <c r="T14" s="30" t="s">
        <v>49</v>
      </c>
      <c r="U14" s="299"/>
      <c r="V14" s="300" t="s">
        <v>877</v>
      </c>
      <c r="W14" s="291"/>
    </row>
    <row r="15" spans="1:24" s="5" customFormat="1" ht="55.5" customHeight="1" x14ac:dyDescent="0.2">
      <c r="A15" s="120">
        <v>225</v>
      </c>
      <c r="B15" s="140">
        <v>25</v>
      </c>
      <c r="C15" s="141">
        <v>11</v>
      </c>
      <c r="D15" s="142">
        <v>18</v>
      </c>
      <c r="E15" s="30" t="s">
        <v>797</v>
      </c>
      <c r="F15" s="231" t="s">
        <v>796</v>
      </c>
      <c r="G15" s="235"/>
      <c r="H15" s="146"/>
      <c r="I15" s="144" t="s">
        <v>36</v>
      </c>
      <c r="J15" s="145"/>
      <c r="K15" s="146"/>
      <c r="L15" s="146"/>
      <c r="M15" s="146" t="s">
        <v>36</v>
      </c>
      <c r="N15" s="146"/>
      <c r="O15" s="146"/>
      <c r="P15" s="142">
        <v>2</v>
      </c>
      <c r="Q15" s="147">
        <v>46011</v>
      </c>
      <c r="R15" s="125" t="s">
        <v>537</v>
      </c>
      <c r="S15" s="147">
        <v>45980</v>
      </c>
      <c r="T15" s="147" t="s">
        <v>36</v>
      </c>
      <c r="U15" s="30"/>
      <c r="V15" s="300" t="s">
        <v>930</v>
      </c>
      <c r="W15" s="291"/>
    </row>
    <row r="16" spans="1:24" s="5" customFormat="1" ht="41.25" customHeight="1" x14ac:dyDescent="0.2">
      <c r="A16" s="120">
        <v>226</v>
      </c>
      <c r="B16" s="140">
        <v>25</v>
      </c>
      <c r="C16" s="141">
        <v>11</v>
      </c>
      <c r="D16" s="142">
        <v>18</v>
      </c>
      <c r="E16" s="234" t="s">
        <v>799</v>
      </c>
      <c r="F16" s="231" t="s">
        <v>798</v>
      </c>
      <c r="G16" s="171"/>
      <c r="H16" s="146"/>
      <c r="I16" s="144" t="s">
        <v>36</v>
      </c>
      <c r="J16" s="145"/>
      <c r="K16" s="106"/>
      <c r="L16" s="287"/>
      <c r="M16" s="106" t="s">
        <v>36</v>
      </c>
      <c r="N16" s="106"/>
      <c r="O16" s="106"/>
      <c r="P16" s="107">
        <v>15</v>
      </c>
      <c r="Q16" s="108">
        <v>45993</v>
      </c>
      <c r="R16" s="125" t="s">
        <v>841</v>
      </c>
      <c r="S16" s="108" t="s">
        <v>876</v>
      </c>
      <c r="T16" s="108" t="s">
        <v>49</v>
      </c>
      <c r="U16" s="30"/>
      <c r="V16" s="298" t="s">
        <v>875</v>
      </c>
      <c r="W16" s="291"/>
    </row>
    <row r="17" spans="1:23" s="5" customFormat="1" ht="83.25" customHeight="1" x14ac:dyDescent="0.2">
      <c r="A17" s="120">
        <v>227</v>
      </c>
      <c r="B17" s="140">
        <v>25</v>
      </c>
      <c r="C17" s="141">
        <v>11</v>
      </c>
      <c r="D17" s="142">
        <v>20</v>
      </c>
      <c r="E17" s="234" t="s">
        <v>801</v>
      </c>
      <c r="F17" s="231" t="s">
        <v>800</v>
      </c>
      <c r="G17" s="171"/>
      <c r="H17" s="146"/>
      <c r="I17" s="144" t="s">
        <v>36</v>
      </c>
      <c r="J17" s="145"/>
      <c r="K17" s="106"/>
      <c r="L17" s="287"/>
      <c r="M17" s="106" t="s">
        <v>36</v>
      </c>
      <c r="N17" s="106"/>
      <c r="O17" s="106"/>
      <c r="P17" s="107">
        <v>15</v>
      </c>
      <c r="Q17" s="108">
        <v>45995</v>
      </c>
      <c r="R17" s="125" t="s">
        <v>842</v>
      </c>
      <c r="S17" s="108">
        <v>46014</v>
      </c>
      <c r="T17" s="108" t="s">
        <v>49</v>
      </c>
      <c r="U17" s="30"/>
      <c r="V17" s="298" t="s">
        <v>940</v>
      </c>
      <c r="W17" s="291"/>
    </row>
    <row r="18" spans="1:23" ht="51" customHeight="1" x14ac:dyDescent="0.25">
      <c r="A18" s="121">
        <v>229</v>
      </c>
      <c r="B18" s="117">
        <v>25</v>
      </c>
      <c r="C18" s="13">
        <v>11</v>
      </c>
      <c r="D18" s="8">
        <v>21</v>
      </c>
      <c r="E18" s="270" t="s">
        <v>803</v>
      </c>
      <c r="F18" s="233" t="s">
        <v>802</v>
      </c>
      <c r="G18" s="101"/>
      <c r="H18" s="106"/>
      <c r="I18" s="103" t="s">
        <v>36</v>
      </c>
      <c r="J18" s="104"/>
      <c r="K18" s="105"/>
      <c r="L18" s="106"/>
      <c r="M18" s="106" t="s">
        <v>36</v>
      </c>
      <c r="N18" s="106"/>
      <c r="O18" s="106"/>
      <c r="P18" s="107">
        <v>15</v>
      </c>
      <c r="Q18" s="108">
        <v>45996</v>
      </c>
      <c r="R18" s="284" t="s">
        <v>843</v>
      </c>
      <c r="S18" s="283">
        <v>46000</v>
      </c>
      <c r="T18" s="108" t="s">
        <v>36</v>
      </c>
      <c r="U18" s="108"/>
      <c r="V18" s="298" t="s">
        <v>884</v>
      </c>
      <c r="W18" s="291"/>
    </row>
    <row r="19" spans="1:23" ht="59.25" customHeight="1" x14ac:dyDescent="0.25">
      <c r="A19" s="121">
        <v>230</v>
      </c>
      <c r="B19" s="75">
        <v>25</v>
      </c>
      <c r="C19" s="314">
        <v>11</v>
      </c>
      <c r="D19" s="77">
        <v>21</v>
      </c>
      <c r="E19" s="270" t="s">
        <v>805</v>
      </c>
      <c r="F19" s="233" t="s">
        <v>804</v>
      </c>
      <c r="G19" s="101"/>
      <c r="H19" s="106"/>
      <c r="I19" s="103" t="s">
        <v>36</v>
      </c>
      <c r="J19" s="104"/>
      <c r="K19" s="105"/>
      <c r="L19" s="106"/>
      <c r="M19" s="106" t="s">
        <v>36</v>
      </c>
      <c r="N19" s="106"/>
      <c r="O19" s="106"/>
      <c r="P19" s="107">
        <v>10</v>
      </c>
      <c r="Q19" s="108">
        <v>45996</v>
      </c>
      <c r="R19" s="284" t="s">
        <v>844</v>
      </c>
      <c r="S19" s="283">
        <v>45989</v>
      </c>
      <c r="T19" s="108" t="s">
        <v>36</v>
      </c>
      <c r="U19" s="108"/>
      <c r="V19" s="298" t="s">
        <v>885</v>
      </c>
      <c r="W19" s="291"/>
    </row>
    <row r="20" spans="1:23" ht="60" customHeight="1" x14ac:dyDescent="0.25">
      <c r="A20" s="121">
        <v>231</v>
      </c>
      <c r="B20" s="21">
        <v>25</v>
      </c>
      <c r="C20" s="315">
        <v>11</v>
      </c>
      <c r="D20" s="23">
        <v>24</v>
      </c>
      <c r="E20" s="270" t="s">
        <v>807</v>
      </c>
      <c r="F20" s="233" t="s">
        <v>806</v>
      </c>
      <c r="G20" s="101"/>
      <c r="H20" s="106"/>
      <c r="I20" s="103" t="s">
        <v>36</v>
      </c>
      <c r="J20" s="104"/>
      <c r="K20" s="105"/>
      <c r="L20" s="106"/>
      <c r="M20" s="106"/>
      <c r="N20" s="106"/>
      <c r="O20" s="106"/>
      <c r="P20" s="107">
        <v>3</v>
      </c>
      <c r="Q20" s="108">
        <v>45988</v>
      </c>
      <c r="R20" s="284" t="s">
        <v>845</v>
      </c>
      <c r="S20" s="283">
        <v>45987</v>
      </c>
      <c r="T20" s="108" t="s">
        <v>49</v>
      </c>
      <c r="U20" s="108"/>
      <c r="V20" s="298" t="s">
        <v>937</v>
      </c>
      <c r="W20" s="291"/>
    </row>
    <row r="21" spans="1:23" ht="41.25" customHeight="1" x14ac:dyDescent="0.25">
      <c r="A21" s="121">
        <v>232</v>
      </c>
      <c r="B21" s="12">
        <v>25</v>
      </c>
      <c r="C21" s="317">
        <v>11</v>
      </c>
      <c r="D21" s="8">
        <v>24</v>
      </c>
      <c r="E21" s="270" t="s">
        <v>809</v>
      </c>
      <c r="F21" s="233" t="s">
        <v>808</v>
      </c>
      <c r="G21" s="101"/>
      <c r="H21" s="106"/>
      <c r="I21" s="103" t="s">
        <v>36</v>
      </c>
      <c r="J21" s="104"/>
      <c r="K21" s="105" t="s">
        <v>36</v>
      </c>
      <c r="L21" s="106"/>
      <c r="M21" s="106"/>
      <c r="N21" s="106"/>
      <c r="O21" s="106"/>
      <c r="P21" s="107">
        <v>15</v>
      </c>
      <c r="Q21" s="108">
        <v>46007</v>
      </c>
      <c r="R21" s="284" t="s">
        <v>846</v>
      </c>
      <c r="S21" s="283">
        <v>46006</v>
      </c>
      <c r="T21" s="108" t="s">
        <v>36</v>
      </c>
      <c r="U21" s="30"/>
      <c r="V21" s="298" t="s">
        <v>933</v>
      </c>
      <c r="W21" s="291"/>
    </row>
    <row r="22" spans="1:23" ht="43.5" customHeight="1" x14ac:dyDescent="0.25">
      <c r="A22" s="121">
        <v>233</v>
      </c>
      <c r="B22" s="285">
        <v>25</v>
      </c>
      <c r="C22" s="286">
        <v>11</v>
      </c>
      <c r="D22" s="82">
        <v>25</v>
      </c>
      <c r="E22" s="312" t="s">
        <v>811</v>
      </c>
      <c r="F22" s="316" t="s">
        <v>810</v>
      </c>
      <c r="G22" s="101"/>
      <c r="H22" s="106"/>
      <c r="I22" s="103" t="s">
        <v>36</v>
      </c>
      <c r="J22" s="104"/>
      <c r="K22" s="105" t="s">
        <v>36</v>
      </c>
      <c r="L22" s="106"/>
      <c r="M22" s="106"/>
      <c r="N22" s="106"/>
      <c r="O22" s="106"/>
      <c r="P22" s="107">
        <v>3</v>
      </c>
      <c r="Q22" s="108">
        <v>45989</v>
      </c>
      <c r="R22" s="288" t="s">
        <v>847</v>
      </c>
      <c r="S22" s="283">
        <v>45985</v>
      </c>
      <c r="T22" s="30" t="s">
        <v>36</v>
      </c>
      <c r="U22" s="30"/>
      <c r="V22" s="298" t="s">
        <v>935</v>
      </c>
    </row>
    <row r="23" spans="1:23" ht="62.25" customHeight="1" x14ac:dyDescent="0.25">
      <c r="A23" s="121">
        <v>234</v>
      </c>
      <c r="B23" s="117">
        <v>25</v>
      </c>
      <c r="C23" s="13">
        <v>11</v>
      </c>
      <c r="D23" s="8">
        <v>25</v>
      </c>
      <c r="E23" s="234" t="s">
        <v>813</v>
      </c>
      <c r="F23" s="232" t="s">
        <v>812</v>
      </c>
      <c r="G23" s="32"/>
      <c r="H23" s="90"/>
      <c r="I23" s="97" t="s">
        <v>36</v>
      </c>
      <c r="J23" s="95"/>
      <c r="K23" s="93" t="s">
        <v>36</v>
      </c>
      <c r="L23" s="90"/>
      <c r="M23" s="90"/>
      <c r="N23" s="90"/>
      <c r="O23" s="90"/>
      <c r="P23" s="8">
        <v>3</v>
      </c>
      <c r="Q23" s="30">
        <v>45989</v>
      </c>
      <c r="R23" s="288" t="s">
        <v>763</v>
      </c>
      <c r="S23" s="283">
        <v>45985</v>
      </c>
      <c r="T23" s="301" t="s">
        <v>36</v>
      </c>
      <c r="U23" s="30"/>
      <c r="V23" s="302" t="s">
        <v>936</v>
      </c>
    </row>
    <row r="24" spans="1:23" ht="57.75" customHeight="1" x14ac:dyDescent="0.25">
      <c r="A24" s="121">
        <v>235</v>
      </c>
      <c r="B24" s="117">
        <v>25</v>
      </c>
      <c r="C24" s="112">
        <v>11</v>
      </c>
      <c r="D24" s="107">
        <v>25</v>
      </c>
      <c r="E24" s="107" t="s">
        <v>815</v>
      </c>
      <c r="F24" s="233" t="s">
        <v>814</v>
      </c>
      <c r="G24" s="101"/>
      <c r="H24" s="106"/>
      <c r="I24" s="103" t="s">
        <v>36</v>
      </c>
      <c r="J24" s="104"/>
      <c r="K24" s="105"/>
      <c r="L24" s="106"/>
      <c r="M24" s="106" t="s">
        <v>36</v>
      </c>
      <c r="N24" s="106"/>
      <c r="O24" s="106"/>
      <c r="P24" s="107">
        <v>2</v>
      </c>
      <c r="Q24" s="108">
        <v>45988</v>
      </c>
      <c r="R24" s="288" t="s">
        <v>839</v>
      </c>
      <c r="S24" s="30">
        <v>45983</v>
      </c>
      <c r="T24" s="108" t="s">
        <v>49</v>
      </c>
      <c r="U24" s="30"/>
      <c r="V24" s="303" t="s">
        <v>886</v>
      </c>
    </row>
    <row r="25" spans="1:23" ht="53.25" customHeight="1" x14ac:dyDescent="0.25">
      <c r="A25" s="121">
        <v>236</v>
      </c>
      <c r="B25" s="117">
        <v>25</v>
      </c>
      <c r="C25" s="112">
        <v>11</v>
      </c>
      <c r="D25" s="107">
        <v>25</v>
      </c>
      <c r="E25" s="271" t="s">
        <v>817</v>
      </c>
      <c r="F25" s="233" t="s">
        <v>816</v>
      </c>
      <c r="G25" s="101"/>
      <c r="H25" s="106"/>
      <c r="I25" s="103" t="s">
        <v>36</v>
      </c>
      <c r="J25" s="104"/>
      <c r="K25" s="105"/>
      <c r="L25" s="106"/>
      <c r="M25" s="106" t="s">
        <v>36</v>
      </c>
      <c r="N25" s="106"/>
      <c r="O25" s="106"/>
      <c r="P25" s="107">
        <v>3</v>
      </c>
      <c r="Q25" s="108">
        <v>45988</v>
      </c>
      <c r="R25" s="284" t="s">
        <v>90</v>
      </c>
      <c r="S25" s="108">
        <v>45989</v>
      </c>
      <c r="T25" s="108" t="s">
        <v>49</v>
      </c>
      <c r="U25" s="30"/>
      <c r="V25" s="303" t="s">
        <v>879</v>
      </c>
    </row>
    <row r="26" spans="1:23" ht="62.25" customHeight="1" x14ac:dyDescent="0.25">
      <c r="A26" s="121">
        <v>237</v>
      </c>
      <c r="B26" s="117">
        <v>25</v>
      </c>
      <c r="C26" s="112">
        <v>11</v>
      </c>
      <c r="D26" s="107">
        <v>25</v>
      </c>
      <c r="E26" s="271" t="s">
        <v>819</v>
      </c>
      <c r="F26" s="233" t="s">
        <v>818</v>
      </c>
      <c r="G26" s="101"/>
      <c r="H26" s="106"/>
      <c r="I26" s="103" t="s">
        <v>36</v>
      </c>
      <c r="J26" s="104"/>
      <c r="K26" s="105"/>
      <c r="L26" s="106"/>
      <c r="M26" s="106" t="s">
        <v>36</v>
      </c>
      <c r="N26" s="106"/>
      <c r="O26" s="106"/>
      <c r="P26" s="107">
        <v>3</v>
      </c>
      <c r="Q26" s="108">
        <v>45988</v>
      </c>
      <c r="R26" s="284" t="s">
        <v>90</v>
      </c>
      <c r="S26" s="108">
        <v>45989</v>
      </c>
      <c r="T26" s="108" t="s">
        <v>49</v>
      </c>
      <c r="U26" s="30"/>
      <c r="V26" s="303" t="s">
        <v>880</v>
      </c>
    </row>
    <row r="27" spans="1:23" ht="49.5" customHeight="1" x14ac:dyDescent="0.25">
      <c r="A27" s="121">
        <v>238</v>
      </c>
      <c r="B27" s="117">
        <v>25</v>
      </c>
      <c r="C27" s="13">
        <v>11</v>
      </c>
      <c r="D27" s="8">
        <v>25</v>
      </c>
      <c r="E27" s="271" t="s">
        <v>821</v>
      </c>
      <c r="F27" s="233" t="s">
        <v>820</v>
      </c>
      <c r="G27" s="101"/>
      <c r="H27" s="106"/>
      <c r="I27" s="103" t="s">
        <v>36</v>
      </c>
      <c r="J27" s="104"/>
      <c r="K27" s="105"/>
      <c r="L27" s="106"/>
      <c r="M27" s="106"/>
      <c r="N27" s="106" t="s">
        <v>36</v>
      </c>
      <c r="O27" s="106"/>
      <c r="P27" s="107">
        <v>3</v>
      </c>
      <c r="Q27" s="108">
        <v>45988</v>
      </c>
      <c r="R27" s="284" t="s">
        <v>90</v>
      </c>
      <c r="S27" s="108">
        <v>45989</v>
      </c>
      <c r="T27" s="108" t="s">
        <v>49</v>
      </c>
      <c r="U27" s="108"/>
      <c r="V27" s="303" t="s">
        <v>881</v>
      </c>
    </row>
    <row r="28" spans="1:23" ht="62.25" customHeight="1" x14ac:dyDescent="0.25">
      <c r="A28" s="121">
        <v>239</v>
      </c>
      <c r="B28" s="117">
        <v>25</v>
      </c>
      <c r="C28" s="13">
        <v>11</v>
      </c>
      <c r="D28" s="8">
        <v>25</v>
      </c>
      <c r="E28" s="107" t="s">
        <v>823</v>
      </c>
      <c r="F28" s="100" t="s">
        <v>822</v>
      </c>
      <c r="G28" s="172"/>
      <c r="H28" s="106"/>
      <c r="I28" s="103" t="s">
        <v>36</v>
      </c>
      <c r="J28" s="104"/>
      <c r="K28" s="105" t="s">
        <v>36</v>
      </c>
      <c r="L28" s="106"/>
      <c r="M28" s="106"/>
      <c r="N28" s="106"/>
      <c r="O28" s="106"/>
      <c r="P28" s="107">
        <v>3</v>
      </c>
      <c r="Q28" s="108">
        <v>45988</v>
      </c>
      <c r="R28" s="284" t="s">
        <v>90</v>
      </c>
      <c r="S28" s="108">
        <v>45989</v>
      </c>
      <c r="T28" s="108" t="s">
        <v>49</v>
      </c>
      <c r="U28" s="30"/>
      <c r="V28" s="304" t="s">
        <v>882</v>
      </c>
    </row>
    <row r="29" spans="1:23" ht="59.25" customHeight="1" x14ac:dyDescent="0.25">
      <c r="A29" s="121">
        <v>240</v>
      </c>
      <c r="B29" s="117">
        <v>25</v>
      </c>
      <c r="C29" s="13">
        <v>11</v>
      </c>
      <c r="D29" s="8">
        <v>25</v>
      </c>
      <c r="E29" s="8" t="s">
        <v>825</v>
      </c>
      <c r="F29" s="233" t="s">
        <v>824</v>
      </c>
      <c r="G29" s="101"/>
      <c r="H29" s="106"/>
      <c r="I29" s="103" t="s">
        <v>36</v>
      </c>
      <c r="J29" s="104"/>
      <c r="K29" s="105" t="s">
        <v>36</v>
      </c>
      <c r="L29" s="106"/>
      <c r="M29" s="106"/>
      <c r="N29" s="106"/>
      <c r="O29" s="106"/>
      <c r="P29" s="107">
        <v>3</v>
      </c>
      <c r="Q29" s="108">
        <v>45988</v>
      </c>
      <c r="R29" s="284" t="s">
        <v>90</v>
      </c>
      <c r="S29" s="108">
        <v>45989</v>
      </c>
      <c r="T29" s="108" t="s">
        <v>49</v>
      </c>
      <c r="U29" s="130"/>
      <c r="V29" s="305" t="s">
        <v>883</v>
      </c>
    </row>
    <row r="30" spans="1:23" ht="51.75" customHeight="1" x14ac:dyDescent="0.25">
      <c r="A30" s="121">
        <v>241</v>
      </c>
      <c r="B30" s="117">
        <v>25</v>
      </c>
      <c r="C30" s="13">
        <v>11</v>
      </c>
      <c r="D30" s="8">
        <v>27</v>
      </c>
      <c r="E30" s="8" t="s">
        <v>827</v>
      </c>
      <c r="F30" s="233" t="s">
        <v>826</v>
      </c>
      <c r="G30" s="101"/>
      <c r="H30" s="106"/>
      <c r="I30" s="103" t="s">
        <v>36</v>
      </c>
      <c r="J30" s="104"/>
      <c r="K30" s="105"/>
      <c r="L30" s="106"/>
      <c r="M30" s="106"/>
      <c r="N30" s="106" t="s">
        <v>36</v>
      </c>
      <c r="O30" s="106"/>
      <c r="P30" s="107">
        <v>3</v>
      </c>
      <c r="Q30" s="108">
        <v>45994</v>
      </c>
      <c r="R30" s="284" t="s">
        <v>90</v>
      </c>
      <c r="S30" s="108">
        <v>45988</v>
      </c>
      <c r="T30" s="108" t="s">
        <v>36</v>
      </c>
      <c r="U30" s="108"/>
      <c r="V30" s="303" t="s">
        <v>938</v>
      </c>
    </row>
    <row r="31" spans="1:23" ht="51.75" customHeight="1" x14ac:dyDescent="0.25">
      <c r="A31" s="121">
        <v>242</v>
      </c>
      <c r="B31" s="117">
        <v>25</v>
      </c>
      <c r="C31" s="13">
        <v>11</v>
      </c>
      <c r="D31" s="8">
        <v>27</v>
      </c>
      <c r="E31" s="8" t="s">
        <v>829</v>
      </c>
      <c r="F31" s="233" t="s">
        <v>828</v>
      </c>
      <c r="G31" s="101"/>
      <c r="H31" s="106"/>
      <c r="I31" s="103" t="s">
        <v>36</v>
      </c>
      <c r="J31" s="104"/>
      <c r="K31" s="105"/>
      <c r="L31" s="106"/>
      <c r="M31" s="106"/>
      <c r="N31" s="106" t="s">
        <v>36</v>
      </c>
      <c r="O31" s="106"/>
      <c r="P31" s="107">
        <v>3</v>
      </c>
      <c r="Q31" s="108">
        <v>45994</v>
      </c>
      <c r="R31" s="288" t="s">
        <v>848</v>
      </c>
      <c r="S31" s="108">
        <v>45988</v>
      </c>
      <c r="T31" s="108" t="s">
        <v>36</v>
      </c>
      <c r="U31" s="108"/>
      <c r="V31" s="303" t="s">
        <v>939</v>
      </c>
    </row>
    <row r="32" spans="1:23" ht="59.25" customHeight="1" x14ac:dyDescent="0.25">
      <c r="A32" s="121">
        <v>243</v>
      </c>
      <c r="B32" s="118">
        <v>25</v>
      </c>
      <c r="C32" s="112">
        <v>11</v>
      </c>
      <c r="D32" s="107">
        <v>27</v>
      </c>
      <c r="E32" s="107" t="s">
        <v>831</v>
      </c>
      <c r="F32" s="100" t="s">
        <v>830</v>
      </c>
      <c r="G32" s="183"/>
      <c r="H32" s="183"/>
      <c r="I32" s="103" t="s">
        <v>36</v>
      </c>
      <c r="J32" s="104"/>
      <c r="K32" s="105" t="s">
        <v>36</v>
      </c>
      <c r="L32" s="183"/>
      <c r="M32" s="106"/>
      <c r="N32" s="106"/>
      <c r="O32" s="106"/>
      <c r="P32" s="107">
        <v>3</v>
      </c>
      <c r="Q32" s="108">
        <v>45994</v>
      </c>
      <c r="R32" s="284" t="s">
        <v>90</v>
      </c>
      <c r="S32" s="108">
        <v>45994</v>
      </c>
      <c r="T32" s="306" t="s">
        <v>36</v>
      </c>
      <c r="U32" s="108"/>
      <c r="V32" s="303" t="s">
        <v>887</v>
      </c>
    </row>
    <row r="33" spans="1:24" ht="69.75" customHeight="1" x14ac:dyDescent="0.25">
      <c r="A33" s="121">
        <v>244</v>
      </c>
      <c r="B33" s="118">
        <v>25</v>
      </c>
      <c r="C33" s="112">
        <v>11</v>
      </c>
      <c r="D33" s="107">
        <v>27</v>
      </c>
      <c r="E33" s="107" t="s">
        <v>833</v>
      </c>
      <c r="F33" s="100" t="s">
        <v>832</v>
      </c>
      <c r="G33" s="106"/>
      <c r="H33" s="183"/>
      <c r="I33" s="103" t="s">
        <v>36</v>
      </c>
      <c r="J33" s="104"/>
      <c r="K33" s="105"/>
      <c r="L33" s="183"/>
      <c r="M33" s="106"/>
      <c r="N33" s="106" t="s">
        <v>36</v>
      </c>
      <c r="O33" s="183"/>
      <c r="P33" s="107">
        <v>3</v>
      </c>
      <c r="Q33" s="108">
        <v>45994</v>
      </c>
      <c r="R33" s="101" t="s">
        <v>849</v>
      </c>
      <c r="S33" s="306">
        <v>45994</v>
      </c>
      <c r="T33" s="116" t="s">
        <v>36</v>
      </c>
      <c r="U33" s="107"/>
      <c r="V33" s="161" t="s">
        <v>878</v>
      </c>
    </row>
    <row r="34" spans="1:24" ht="69.75" customHeight="1" x14ac:dyDescent="0.25">
      <c r="A34" s="121">
        <v>245</v>
      </c>
      <c r="B34" s="118">
        <v>25</v>
      </c>
      <c r="C34" s="112">
        <v>11</v>
      </c>
      <c r="D34" s="107">
        <v>28</v>
      </c>
      <c r="E34" s="107" t="s">
        <v>835</v>
      </c>
      <c r="F34" s="100" t="s">
        <v>834</v>
      </c>
      <c r="G34" s="106"/>
      <c r="H34" s="183"/>
      <c r="I34" s="103" t="s">
        <v>36</v>
      </c>
      <c r="J34" s="104"/>
      <c r="K34" s="105"/>
      <c r="L34" s="183"/>
      <c r="M34" s="106" t="s">
        <v>36</v>
      </c>
      <c r="N34" s="106"/>
      <c r="O34" s="183"/>
      <c r="P34" s="107">
        <v>3</v>
      </c>
      <c r="Q34" s="108">
        <v>45995</v>
      </c>
      <c r="R34" s="101" t="s">
        <v>850</v>
      </c>
      <c r="S34" s="236">
        <v>45989</v>
      </c>
      <c r="T34" s="116" t="s">
        <v>36</v>
      </c>
      <c r="U34" s="107"/>
      <c r="V34" s="161" t="s">
        <v>888</v>
      </c>
    </row>
    <row r="35" spans="1:24" ht="80.45" customHeight="1" x14ac:dyDescent="0.25">
      <c r="A35" s="121">
        <v>246</v>
      </c>
      <c r="B35" s="118">
        <v>25</v>
      </c>
      <c r="C35" s="112">
        <v>11</v>
      </c>
      <c r="D35" s="107">
        <v>28</v>
      </c>
      <c r="E35" s="107" t="s">
        <v>837</v>
      </c>
      <c r="F35" s="100" t="s">
        <v>836</v>
      </c>
      <c r="G35" s="101"/>
      <c r="H35" s="107"/>
      <c r="I35" s="103" t="s">
        <v>36</v>
      </c>
      <c r="J35" s="187"/>
      <c r="K35" s="188"/>
      <c r="L35" s="107"/>
      <c r="M35" s="101" t="s">
        <v>36</v>
      </c>
      <c r="N35" s="107"/>
      <c r="O35" s="107"/>
      <c r="P35" s="107">
        <v>1</v>
      </c>
      <c r="Q35" s="108">
        <v>45990</v>
      </c>
      <c r="R35" s="101" t="s">
        <v>851</v>
      </c>
      <c r="S35" s="108">
        <v>45992</v>
      </c>
      <c r="T35" s="116" t="s">
        <v>36</v>
      </c>
      <c r="U35" s="107"/>
      <c r="V35" s="161" t="s">
        <v>889</v>
      </c>
    </row>
    <row r="36" spans="1:24" ht="15.75" customHeight="1" x14ac:dyDescent="0.25">
      <c r="A36" s="40"/>
    </row>
    <row r="37" spans="1:24" ht="15.75" customHeight="1" x14ac:dyDescent="0.25">
      <c r="A37" s="40"/>
      <c r="B37" s="33" t="s">
        <v>385</v>
      </c>
      <c r="C37" s="34"/>
      <c r="D37" s="33"/>
      <c r="E37" s="35"/>
      <c r="F37" s="36"/>
      <c r="G37" s="36"/>
      <c r="H37" s="36"/>
      <c r="I37" s="36"/>
      <c r="J37" s="372">
        <v>1</v>
      </c>
      <c r="K37" s="372"/>
      <c r="L37" s="372"/>
      <c r="X37"/>
    </row>
    <row r="38" spans="1:24" ht="15.75" customHeight="1" x14ac:dyDescent="0.25">
      <c r="A38" s="40"/>
      <c r="B38" s="33" t="s">
        <v>386</v>
      </c>
      <c r="C38" s="34"/>
      <c r="D38" s="33"/>
      <c r="E38" s="35"/>
      <c r="F38" s="35"/>
      <c r="G38" s="35"/>
      <c r="H38" s="35"/>
      <c r="I38" s="35"/>
      <c r="J38" s="321" t="e">
        <f>F38*J37/F37</f>
        <v>#DIV/0!</v>
      </c>
      <c r="K38" s="319"/>
      <c r="L38" s="319"/>
      <c r="M38" s="111"/>
      <c r="P38" s="373"/>
      <c r="Q38" s="373"/>
      <c r="R38" s="373"/>
    </row>
    <row r="39" spans="1:24" ht="15.75" customHeight="1" x14ac:dyDescent="0.25">
      <c r="A39" s="40"/>
      <c r="B39" s="33" t="s">
        <v>387</v>
      </c>
      <c r="C39" s="34"/>
      <c r="D39" s="33"/>
      <c r="E39" s="35"/>
      <c r="F39" s="35"/>
      <c r="G39" s="35"/>
      <c r="H39" s="35"/>
      <c r="I39" s="35"/>
      <c r="J39" s="321" t="e">
        <f>F39*J37/F37</f>
        <v>#DIV/0!</v>
      </c>
      <c r="K39" s="319"/>
      <c r="L39" s="319"/>
      <c r="M39" s="109"/>
      <c r="N39" s="109"/>
      <c r="O39" s="109"/>
    </row>
    <row r="40" spans="1:24" ht="15.75" customHeight="1" x14ac:dyDescent="0.25">
      <c r="A40" s="40"/>
    </row>
    <row r="41" spans="1:24" ht="15.75" customHeight="1" x14ac:dyDescent="0.25">
      <c r="A41" s="40"/>
      <c r="B41" s="33"/>
    </row>
    <row r="42" spans="1:24" s="7" customFormat="1" ht="15.75" customHeight="1" x14ac:dyDescent="0.25">
      <c r="A42" s="40"/>
      <c r="B42" s="1"/>
      <c r="C42" s="10"/>
      <c r="D42" s="1"/>
      <c r="E42" s="6"/>
      <c r="F42" s="6"/>
      <c r="G42" s="6"/>
      <c r="H42" s="6"/>
      <c r="I42" s="6"/>
      <c r="P42" s="6"/>
      <c r="Q42" s="6"/>
      <c r="T42" s="1"/>
      <c r="U42" s="1"/>
      <c r="V42" s="73"/>
      <c r="W42" s="1"/>
      <c r="X42" s="1"/>
    </row>
    <row r="43" spans="1:24" s="7" customFormat="1" ht="15.75" customHeight="1" x14ac:dyDescent="0.25">
      <c r="A43" s="40"/>
      <c r="B43" s="33"/>
      <c r="C43" s="10"/>
      <c r="D43" s="1"/>
      <c r="E43" s="6"/>
      <c r="F43" s="6"/>
      <c r="G43" s="6"/>
      <c r="H43" s="6"/>
      <c r="I43" s="6"/>
      <c r="P43" s="6"/>
      <c r="Q43" s="6"/>
      <c r="T43" s="1"/>
      <c r="U43" s="1"/>
      <c r="V43" s="73"/>
      <c r="W43" s="1"/>
      <c r="X43" s="1"/>
    </row>
    <row r="44" spans="1:24" s="7" customFormat="1" ht="15.75" customHeight="1" x14ac:dyDescent="0.25">
      <c r="A44" s="40"/>
      <c r="B44" s="1"/>
      <c r="C44" s="10"/>
      <c r="D44" s="1"/>
      <c r="E44" s="6"/>
      <c r="F44" s="6"/>
      <c r="G44" s="6"/>
      <c r="H44" s="6"/>
      <c r="I44" s="6"/>
      <c r="P44" s="6"/>
      <c r="Q44" s="6"/>
      <c r="T44" s="1"/>
      <c r="U44" s="1"/>
      <c r="V44" s="73"/>
      <c r="W44" s="1"/>
      <c r="X44" s="1"/>
    </row>
    <row r="45" spans="1:24" s="7" customFormat="1" ht="15.75" customHeight="1" x14ac:dyDescent="0.25">
      <c r="B45" s="1"/>
      <c r="C45" s="10"/>
      <c r="D45" s="1"/>
      <c r="E45" s="6"/>
      <c r="F45" s="6"/>
      <c r="G45" s="6"/>
      <c r="H45" s="6"/>
      <c r="I45" s="6"/>
      <c r="P45" s="6"/>
      <c r="Q45" s="6"/>
      <c r="T45" s="1"/>
      <c r="U45" s="1"/>
      <c r="V45" s="73"/>
      <c r="W45" s="1"/>
      <c r="X45" s="1"/>
    </row>
    <row r="46" spans="1:24" s="7" customFormat="1" ht="15.75" customHeight="1" x14ac:dyDescent="0.25">
      <c r="B46" s="1"/>
      <c r="C46" s="10"/>
      <c r="D46" s="1"/>
      <c r="E46" s="6"/>
      <c r="F46" s="6"/>
      <c r="G46" s="6"/>
      <c r="H46" s="6"/>
      <c r="I46" s="6"/>
      <c r="P46" s="6"/>
      <c r="Q46" s="6"/>
      <c r="T46" s="1"/>
      <c r="U46" s="1"/>
      <c r="V46" s="73"/>
      <c r="W46" s="1"/>
      <c r="X46" s="1"/>
    </row>
    <row r="47" spans="1:24" s="7" customFormat="1" ht="15.75" customHeight="1" x14ac:dyDescent="0.25">
      <c r="B47" s="1"/>
      <c r="C47" s="10"/>
      <c r="D47" s="1"/>
      <c r="E47" s="6"/>
      <c r="F47" s="6"/>
      <c r="G47" s="6"/>
      <c r="H47" s="6"/>
      <c r="I47" s="6"/>
      <c r="P47" s="6"/>
      <c r="Q47" s="6"/>
      <c r="R47" s="7" t="s">
        <v>50</v>
      </c>
      <c r="T47" s="1"/>
      <c r="U47" s="1"/>
      <c r="V47" s="73"/>
      <c r="W47" s="1"/>
      <c r="X47" s="1"/>
    </row>
    <row r="48" spans="1:24" s="7" customFormat="1" ht="15.75" customHeight="1" x14ac:dyDescent="0.25">
      <c r="B48" s="1"/>
      <c r="C48" s="10"/>
      <c r="D48" s="1"/>
      <c r="E48" s="6"/>
      <c r="F48" s="6"/>
      <c r="G48" s="6"/>
      <c r="H48" s="6"/>
      <c r="I48" s="6"/>
      <c r="P48" s="6"/>
      <c r="Q48" s="6"/>
      <c r="T48" s="1"/>
      <c r="U48" s="1"/>
      <c r="V48" s="73"/>
      <c r="W48" s="1"/>
      <c r="X48" s="1"/>
    </row>
    <row r="49" spans="1:24" s="7" customFormat="1" ht="15.75" customHeight="1" x14ac:dyDescent="0.25">
      <c r="B49" s="1"/>
      <c r="C49" s="10"/>
      <c r="D49" s="1"/>
      <c r="E49" s="6"/>
      <c r="F49" s="6"/>
      <c r="G49" s="6"/>
      <c r="H49" s="6"/>
      <c r="I49" s="6"/>
      <c r="P49" s="6"/>
      <c r="Q49" s="6"/>
      <c r="T49" s="1"/>
      <c r="U49" s="1"/>
      <c r="V49" s="73"/>
      <c r="W49" s="1"/>
      <c r="X49" s="1"/>
    </row>
    <row r="50" spans="1:24" s="7" customFormat="1" ht="15.75" customHeight="1" x14ac:dyDescent="0.25">
      <c r="B50" s="1"/>
      <c r="C50" s="10"/>
      <c r="D50" s="1"/>
      <c r="E50" s="6"/>
      <c r="F50" s="6"/>
      <c r="G50" s="6"/>
      <c r="H50" s="6"/>
      <c r="I50" s="6"/>
      <c r="P50" s="6"/>
      <c r="Q50" s="6"/>
      <c r="T50" s="1"/>
      <c r="U50" s="1"/>
      <c r="V50" s="73"/>
      <c r="W50" s="1"/>
      <c r="X50" s="1"/>
    </row>
    <row r="51" spans="1:24" s="7" customFormat="1" ht="15.75" customHeight="1" x14ac:dyDescent="0.25">
      <c r="B51" s="1"/>
      <c r="C51" s="10"/>
      <c r="D51" s="1"/>
      <c r="E51" s="6"/>
      <c r="F51" s="6"/>
      <c r="G51" s="6"/>
      <c r="H51" s="6"/>
      <c r="I51" s="6"/>
      <c r="P51" s="6"/>
      <c r="Q51" s="6"/>
      <c r="T51" s="1"/>
      <c r="U51" s="1"/>
      <c r="V51" s="73"/>
      <c r="W51" s="1"/>
      <c r="X51" s="1"/>
    </row>
    <row r="52" spans="1:24" s="7" customFormat="1" ht="15.75" customHeight="1" x14ac:dyDescent="0.25">
      <c r="B52" s="1"/>
      <c r="C52" s="10"/>
      <c r="D52" s="1"/>
      <c r="E52" s="6"/>
      <c r="F52" s="6"/>
      <c r="G52" s="6"/>
      <c r="H52" s="6"/>
      <c r="I52" s="6"/>
      <c r="P52" s="6"/>
      <c r="Q52" s="6"/>
      <c r="T52" s="1"/>
      <c r="U52" s="1"/>
      <c r="V52" s="73"/>
      <c r="W52" s="1"/>
      <c r="X52" s="1"/>
    </row>
    <row r="53" spans="1:24" s="7" customFormat="1" ht="15.75" customHeight="1" x14ac:dyDescent="0.25">
      <c r="B53" s="1"/>
      <c r="C53" s="10"/>
      <c r="D53" s="1"/>
      <c r="E53" s="6"/>
      <c r="F53" s="6"/>
      <c r="G53" s="6"/>
      <c r="H53" s="6"/>
      <c r="I53" s="6"/>
      <c r="P53" s="6"/>
      <c r="Q53" s="6" t="s">
        <v>50</v>
      </c>
      <c r="T53" s="1"/>
      <c r="U53" s="1"/>
      <c r="V53" s="73"/>
      <c r="W53" s="1"/>
      <c r="X53" s="1"/>
    </row>
    <row r="54" spans="1:24" s="7" customFormat="1" ht="15.75" customHeight="1" x14ac:dyDescent="0.25">
      <c r="B54" s="1"/>
      <c r="C54" s="10"/>
      <c r="D54" s="1"/>
      <c r="E54" s="6"/>
      <c r="F54" s="6"/>
      <c r="G54" s="6"/>
      <c r="H54" s="6"/>
      <c r="I54" s="6"/>
      <c r="P54" s="6"/>
      <c r="Q54" s="6"/>
      <c r="T54" s="1"/>
      <c r="U54" s="1"/>
      <c r="V54" s="73"/>
      <c r="W54" s="1"/>
      <c r="X54" s="1"/>
    </row>
    <row r="55" spans="1:24" s="7" customFormat="1" ht="15.75" customHeight="1" x14ac:dyDescent="0.25">
      <c r="B55" s="1"/>
      <c r="C55" s="10"/>
      <c r="D55" s="1"/>
      <c r="E55" s="6"/>
      <c r="F55" s="6"/>
      <c r="G55" s="6"/>
      <c r="H55" s="6"/>
      <c r="I55" s="6"/>
      <c r="P55" s="6"/>
      <c r="Q55" s="6"/>
      <c r="T55" s="1"/>
      <c r="U55" s="1"/>
      <c r="V55" s="73"/>
      <c r="W55" s="1"/>
      <c r="X55" s="1"/>
    </row>
    <row r="56" spans="1:24" s="7" customFormat="1" ht="15.75" customHeight="1" x14ac:dyDescent="0.25">
      <c r="B56" s="1"/>
      <c r="C56" s="10"/>
      <c r="D56" s="1"/>
      <c r="E56" s="6"/>
      <c r="F56" s="6"/>
      <c r="G56" s="6"/>
      <c r="H56" s="6"/>
      <c r="I56" s="6"/>
      <c r="P56" s="6"/>
      <c r="Q56" s="6"/>
      <c r="T56" s="1"/>
      <c r="U56" s="1"/>
      <c r="V56" s="73"/>
      <c r="W56" s="1"/>
      <c r="X56" s="1"/>
    </row>
    <row r="57" spans="1:24" s="7" customFormat="1" ht="15.75" customHeight="1" x14ac:dyDescent="0.25">
      <c r="B57" s="1"/>
      <c r="C57" s="10"/>
      <c r="D57" s="1"/>
      <c r="E57" s="6"/>
      <c r="F57" s="6"/>
      <c r="G57" s="6"/>
      <c r="H57" s="6"/>
      <c r="I57" s="6"/>
      <c r="P57" s="6"/>
      <c r="Q57" s="6"/>
      <c r="T57" s="1"/>
      <c r="U57" s="1"/>
      <c r="V57" s="73"/>
      <c r="W57" s="1"/>
      <c r="X57" s="1"/>
    </row>
    <row r="58" spans="1:24" s="7" customFormat="1" ht="48.6" customHeight="1" x14ac:dyDescent="0.25">
      <c r="A58" s="369" t="s">
        <v>60</v>
      </c>
      <c r="B58" s="369"/>
      <c r="C58" s="369"/>
      <c r="D58" s="369"/>
      <c r="E58" s="369"/>
      <c r="F58" s="369"/>
      <c r="G58" s="369"/>
      <c r="H58" s="369"/>
      <c r="I58" s="369"/>
      <c r="J58" s="369"/>
      <c r="K58" s="369"/>
      <c r="L58" s="369"/>
      <c r="M58" s="369"/>
      <c r="N58" s="369"/>
      <c r="O58" s="369"/>
      <c r="P58" s="369"/>
      <c r="Q58" s="369"/>
      <c r="R58" s="369"/>
      <c r="S58" s="369"/>
      <c r="T58" s="369"/>
      <c r="U58" s="369"/>
      <c r="V58" s="369"/>
      <c r="W58" s="369"/>
      <c r="X58" s="1"/>
    </row>
    <row r="59" spans="1:24" s="7" customFormat="1" ht="71.45" customHeight="1" x14ac:dyDescent="0.25">
      <c r="A59" s="369" t="s">
        <v>61</v>
      </c>
      <c r="B59" s="369"/>
      <c r="C59" s="369"/>
      <c r="D59" s="369"/>
      <c r="E59" s="369"/>
      <c r="F59" s="369"/>
      <c r="G59" s="369"/>
      <c r="H59" s="369"/>
      <c r="I59" s="369"/>
      <c r="J59" s="369"/>
      <c r="K59" s="369"/>
      <c r="L59" s="369"/>
      <c r="M59" s="369"/>
      <c r="N59" s="369"/>
      <c r="O59" s="369"/>
      <c r="P59" s="369"/>
      <c r="Q59" s="369"/>
      <c r="R59" s="369"/>
      <c r="S59" s="369"/>
      <c r="T59" s="369"/>
      <c r="U59" s="369"/>
      <c r="V59" s="369"/>
      <c r="W59" s="369"/>
      <c r="X59" s="1"/>
    </row>
    <row r="60" spans="1:24" s="7" customFormat="1" ht="75.599999999999994" customHeight="1" x14ac:dyDescent="0.25">
      <c r="A60" s="369" t="s">
        <v>86</v>
      </c>
      <c r="B60" s="369"/>
      <c r="C60" s="369"/>
      <c r="D60" s="369"/>
      <c r="E60" s="369"/>
      <c r="F60" s="369"/>
      <c r="G60" s="369"/>
      <c r="H60" s="369"/>
      <c r="I60" s="369"/>
      <c r="J60" s="369"/>
      <c r="K60" s="369"/>
      <c r="L60" s="369"/>
      <c r="M60" s="369"/>
      <c r="N60" s="369"/>
      <c r="O60" s="369"/>
      <c r="P60" s="369"/>
      <c r="Q60" s="369"/>
      <c r="R60" s="369"/>
      <c r="S60" s="369"/>
      <c r="T60" s="369"/>
      <c r="U60" s="369"/>
      <c r="V60" s="369"/>
      <c r="W60" s="369"/>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2:24" s="7" customFormat="1" ht="15.75" customHeight="1" x14ac:dyDescent="0.25">
      <c r="B65" s="1"/>
      <c r="C65" s="10"/>
      <c r="D65" s="1"/>
      <c r="E65" s="6"/>
      <c r="F65" s="6"/>
      <c r="G65" s="6"/>
      <c r="H65" s="6"/>
      <c r="I65" s="6"/>
      <c r="P65" s="6"/>
      <c r="Q65" s="6"/>
      <c r="T65" s="1"/>
      <c r="U65" s="1"/>
      <c r="V65" s="73"/>
      <c r="W65" s="1"/>
      <c r="X65" s="1"/>
    </row>
    <row r="66" spans="2:24" s="7" customFormat="1" ht="15.75" customHeight="1" x14ac:dyDescent="0.25">
      <c r="B66" s="1"/>
      <c r="C66" s="10"/>
      <c r="D66" s="1"/>
      <c r="E66" s="6"/>
      <c r="F66" s="6"/>
      <c r="G66" s="6"/>
      <c r="H66" s="6"/>
      <c r="I66" s="6"/>
      <c r="P66" s="6"/>
      <c r="Q66" s="6"/>
      <c r="T66" s="1"/>
      <c r="U66" s="1"/>
      <c r="V66" s="73"/>
      <c r="W66" s="1"/>
      <c r="X66" s="1"/>
    </row>
    <row r="67" spans="2:24" s="7" customFormat="1" ht="15.75" customHeight="1" x14ac:dyDescent="0.25">
      <c r="B67" s="1"/>
      <c r="C67" s="10"/>
      <c r="D67" s="1"/>
      <c r="E67" s="6"/>
      <c r="F67" s="6"/>
      <c r="G67" s="6"/>
      <c r="H67" s="6"/>
      <c r="I67" s="6"/>
      <c r="P67" s="6"/>
      <c r="Q67" s="6"/>
      <c r="T67" s="1"/>
      <c r="U67" s="1"/>
      <c r="V67" s="73"/>
      <c r="W67" s="1"/>
      <c r="X67" s="1"/>
    </row>
    <row r="68" spans="2:24" s="7" customFormat="1" ht="15.75" customHeight="1" x14ac:dyDescent="0.25">
      <c r="B68" s="1"/>
      <c r="C68" s="10"/>
      <c r="D68" s="1"/>
      <c r="E68" s="6"/>
      <c r="F68" s="6"/>
      <c r="G68" s="6"/>
      <c r="H68" s="6"/>
      <c r="I68" s="6"/>
      <c r="P68" s="6"/>
      <c r="Q68" s="6"/>
      <c r="T68" s="1"/>
      <c r="U68" s="1"/>
      <c r="V68" s="73"/>
      <c r="W68" s="1"/>
      <c r="X68" s="1"/>
    </row>
    <row r="69" spans="2:24" s="7" customFormat="1" ht="15.75" customHeight="1" x14ac:dyDescent="0.25">
      <c r="B69" s="1"/>
      <c r="C69" s="10"/>
      <c r="D69" s="1"/>
      <c r="E69" s="6"/>
      <c r="F69" s="6"/>
      <c r="G69" s="6"/>
      <c r="H69" s="6"/>
      <c r="I69" s="6"/>
      <c r="P69" s="6"/>
      <c r="Q69" s="6"/>
      <c r="T69" s="1"/>
      <c r="U69" s="1"/>
      <c r="V69" s="73"/>
      <c r="W69" s="1"/>
      <c r="X69" s="1"/>
    </row>
    <row r="70" spans="2:24" s="7" customFormat="1" ht="15.75" customHeight="1" x14ac:dyDescent="0.25">
      <c r="B70" s="1"/>
      <c r="C70" s="10"/>
      <c r="D70" s="1"/>
      <c r="E70" s="6"/>
      <c r="F70" s="6"/>
      <c r="G70" s="6"/>
      <c r="H70" s="6"/>
      <c r="I70" s="6"/>
      <c r="P70" s="6"/>
      <c r="Q70" s="6"/>
      <c r="T70" s="1"/>
      <c r="U70" s="1"/>
      <c r="V70" s="73"/>
      <c r="W70" s="1"/>
      <c r="X70" s="1"/>
    </row>
    <row r="71" spans="2:24" s="7" customFormat="1" ht="15.75" customHeight="1" x14ac:dyDescent="0.25">
      <c r="B71" s="1"/>
      <c r="C71" s="10"/>
      <c r="D71" s="1"/>
      <c r="E71" s="6"/>
      <c r="F71" s="6"/>
      <c r="G71" s="6"/>
      <c r="H71" s="6"/>
      <c r="I71" s="6"/>
      <c r="P71" s="6"/>
      <c r="Q71" s="6"/>
      <c r="T71" s="1"/>
      <c r="U71" s="1"/>
      <c r="V71" s="73"/>
      <c r="W71" s="1"/>
      <c r="X71" s="1"/>
    </row>
    <row r="72" spans="2:24" s="7" customFormat="1" ht="15.75" customHeight="1" x14ac:dyDescent="0.25">
      <c r="B72" s="1"/>
      <c r="C72" s="10"/>
      <c r="D72" s="1"/>
      <c r="E72" s="6"/>
      <c r="F72" s="6"/>
      <c r="G72" s="6"/>
      <c r="H72" s="6"/>
      <c r="I72" s="6"/>
      <c r="P72" s="6"/>
      <c r="Q72" s="6"/>
      <c r="T72" s="1"/>
      <c r="U72" s="1"/>
      <c r="V72" s="73"/>
      <c r="W72" s="1"/>
      <c r="X72" s="1"/>
    </row>
    <row r="73" spans="2:24" s="7" customFormat="1" ht="15.75" customHeight="1" x14ac:dyDescent="0.25">
      <c r="B73" s="1"/>
      <c r="C73" s="10"/>
      <c r="D73" s="1"/>
      <c r="E73" s="6"/>
      <c r="F73" s="6"/>
      <c r="G73" s="6"/>
      <c r="H73" s="6"/>
      <c r="I73" s="6"/>
      <c r="P73" s="6"/>
      <c r="Q73" s="6"/>
      <c r="T73" s="1"/>
      <c r="U73" s="1"/>
      <c r="V73" s="73"/>
      <c r="W73" s="1"/>
      <c r="X73" s="1"/>
    </row>
    <row r="74" spans="2:24" s="7" customFormat="1" ht="15.75" customHeight="1" x14ac:dyDescent="0.25">
      <c r="B74" s="1"/>
      <c r="C74" s="10"/>
      <c r="D74" s="1"/>
      <c r="E74" s="6"/>
      <c r="F74" s="6"/>
      <c r="G74" s="6"/>
      <c r="H74" s="6"/>
      <c r="I74" s="6"/>
      <c r="P74" s="6"/>
      <c r="Q74" s="6"/>
      <c r="T74" s="1"/>
      <c r="U74" s="1"/>
      <c r="V74" s="73"/>
      <c r="W74" s="1"/>
      <c r="X74" s="1"/>
    </row>
    <row r="75" spans="2:24" s="7" customFormat="1" ht="15.75" customHeight="1" x14ac:dyDescent="0.25">
      <c r="B75" s="1"/>
      <c r="C75" s="10"/>
      <c r="D75" s="1"/>
      <c r="E75" s="6"/>
      <c r="F75" s="6"/>
      <c r="G75" s="6"/>
      <c r="H75" s="6"/>
      <c r="I75" s="6"/>
      <c r="P75" s="6"/>
      <c r="Q75" s="6"/>
      <c r="T75" s="1"/>
      <c r="U75" s="1"/>
      <c r="V75" s="73"/>
      <c r="W75" s="1"/>
      <c r="X75" s="1"/>
    </row>
    <row r="76" spans="2:24" s="7" customFormat="1" ht="15.75" customHeight="1" x14ac:dyDescent="0.25">
      <c r="B76" s="1"/>
      <c r="C76" s="10"/>
      <c r="D76" s="1"/>
      <c r="E76" s="6"/>
      <c r="F76" s="6"/>
      <c r="G76" s="6"/>
      <c r="H76" s="6"/>
      <c r="I76" s="6"/>
      <c r="P76" s="6"/>
      <c r="Q76" s="6"/>
      <c r="T76" s="1"/>
      <c r="U76" s="1"/>
      <c r="V76" s="73"/>
      <c r="W76" s="1"/>
      <c r="X76" s="1"/>
    </row>
    <row r="77" spans="2:24" s="7" customFormat="1" ht="15.75" customHeight="1" x14ac:dyDescent="0.25">
      <c r="B77" s="1"/>
      <c r="C77" s="10"/>
      <c r="D77" s="1"/>
      <c r="E77" s="6"/>
      <c r="F77" s="6"/>
      <c r="G77" s="6"/>
      <c r="H77" s="6"/>
      <c r="I77" s="6"/>
      <c r="P77" s="6"/>
      <c r="Q77" s="6"/>
      <c r="T77" s="1"/>
      <c r="U77" s="1"/>
      <c r="V77" s="73"/>
      <c r="W77" s="1"/>
      <c r="X77" s="1"/>
    </row>
    <row r="78" spans="2:24" s="7" customFormat="1" ht="15.75" customHeight="1" x14ac:dyDescent="0.25">
      <c r="B78" s="1"/>
      <c r="C78" s="10"/>
      <c r="D78" s="1"/>
      <c r="E78" s="6"/>
      <c r="F78" s="6"/>
      <c r="G78" s="6"/>
      <c r="H78" s="6"/>
      <c r="I78" s="6"/>
      <c r="P78" s="6"/>
      <c r="Q78" s="6"/>
      <c r="T78" s="1"/>
      <c r="U78" s="1"/>
      <c r="V78" s="73"/>
      <c r="W78" s="1"/>
      <c r="X78" s="1"/>
    </row>
    <row r="79" spans="2:24" s="7" customFormat="1" ht="15.75" customHeight="1" x14ac:dyDescent="0.25">
      <c r="B79" s="1"/>
      <c r="C79" s="10"/>
      <c r="D79" s="1"/>
      <c r="E79" s="6"/>
      <c r="F79" s="6"/>
      <c r="G79" s="6"/>
      <c r="H79" s="6"/>
      <c r="I79" s="6"/>
      <c r="P79" s="6"/>
      <c r="Q79" s="6"/>
      <c r="T79" s="1"/>
      <c r="U79" s="1"/>
      <c r="V79" s="73"/>
      <c r="W79" s="1"/>
      <c r="X79" s="1"/>
    </row>
    <row r="80" spans="2: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sheetData>
  <mergeCells count="32">
    <mergeCell ref="J39:L39"/>
    <mergeCell ref="A58:W58"/>
    <mergeCell ref="A59:W59"/>
    <mergeCell ref="A60:W60"/>
    <mergeCell ref="T9:U9"/>
    <mergeCell ref="V9:V10"/>
    <mergeCell ref="W9:W10"/>
    <mergeCell ref="J37:L37"/>
    <mergeCell ref="J38:L38"/>
    <mergeCell ref="P38:R38"/>
    <mergeCell ref="B8:U8"/>
    <mergeCell ref="B9:D9"/>
    <mergeCell ref="E9:E10"/>
    <mergeCell ref="F9:F10"/>
    <mergeCell ref="G9:I9"/>
    <mergeCell ref="J9:O9"/>
    <mergeCell ref="P9:P10"/>
    <mergeCell ref="Q9:Q10"/>
    <mergeCell ref="R9:R10"/>
    <mergeCell ref="S9:S10"/>
    <mergeCell ref="B5:D5"/>
    <mergeCell ref="E5:V5"/>
    <mergeCell ref="B6:D6"/>
    <mergeCell ref="E6:V6"/>
    <mergeCell ref="B7:D7"/>
    <mergeCell ref="E7:V7"/>
    <mergeCell ref="D4:U4"/>
    <mergeCell ref="B1:E3"/>
    <mergeCell ref="F1:T3"/>
    <mergeCell ref="U1:V1"/>
    <mergeCell ref="U2:V2"/>
    <mergeCell ref="U3:V3"/>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8E248-FA12-4C51-8672-E3EE64274E47}">
  <dimension ref="A1:X454"/>
  <sheetViews>
    <sheetView zoomScale="70" zoomScaleNormal="70" zoomScaleSheetLayoutView="76" zoomScalePageLayoutView="75" workbookViewId="0">
      <pane ySplit="10" topLeftCell="A14" activePane="bottomLeft" state="frozen"/>
      <selection pane="bottomLeft" activeCell="I17" sqref="I17"/>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4" t="s">
        <v>23</v>
      </c>
      <c r="W9" s="322" t="s">
        <v>665</v>
      </c>
    </row>
    <row r="10" spans="1:24" s="2" customFormat="1" ht="45" customHeight="1" x14ac:dyDescent="0.2">
      <c r="A10" s="40">
        <v>0</v>
      </c>
      <c r="B10" s="27" t="s">
        <v>1</v>
      </c>
      <c r="C10" s="28" t="s">
        <v>2</v>
      </c>
      <c r="D10" s="29" t="s">
        <v>3</v>
      </c>
      <c r="E10" s="330"/>
      <c r="F10" s="325"/>
      <c r="G10" s="57" t="s">
        <v>54</v>
      </c>
      <c r="H10" s="58" t="s">
        <v>55</v>
      </c>
      <c r="I10" s="96" t="s">
        <v>56</v>
      </c>
      <c r="J10" s="17" t="s">
        <v>12</v>
      </c>
      <c r="K10" s="18" t="s">
        <v>13</v>
      </c>
      <c r="L10" s="18" t="s">
        <v>14</v>
      </c>
      <c r="M10" s="18" t="s">
        <v>15</v>
      </c>
      <c r="N10" s="18" t="s">
        <v>21</v>
      </c>
      <c r="O10" s="18" t="s">
        <v>22</v>
      </c>
      <c r="P10" s="330"/>
      <c r="Q10" s="330"/>
      <c r="R10" s="323"/>
      <c r="S10" s="323"/>
      <c r="T10" s="19" t="s">
        <v>18</v>
      </c>
      <c r="U10" s="20" t="s">
        <v>19</v>
      </c>
      <c r="V10" s="375"/>
      <c r="W10" s="323"/>
    </row>
    <row r="11" spans="1:24" s="5" customFormat="1" ht="58.5" customHeight="1" x14ac:dyDescent="0.2">
      <c r="A11" s="266">
        <v>247</v>
      </c>
      <c r="B11" s="162">
        <v>25</v>
      </c>
      <c r="C11" s="243">
        <v>12</v>
      </c>
      <c r="D11" s="243">
        <v>1</v>
      </c>
      <c r="E11" s="147" t="s">
        <v>904</v>
      </c>
      <c r="F11" s="230" t="s">
        <v>903</v>
      </c>
      <c r="G11" s="8"/>
      <c r="H11" s="171"/>
      <c r="I11" s="152" t="s">
        <v>36</v>
      </c>
      <c r="J11" s="104"/>
      <c r="K11" s="106"/>
      <c r="L11" s="106"/>
      <c r="M11" s="106"/>
      <c r="N11" s="106" t="s">
        <v>36</v>
      </c>
      <c r="O11" s="106"/>
      <c r="P11" s="107">
        <v>3</v>
      </c>
      <c r="Q11" s="108">
        <v>37980</v>
      </c>
      <c r="R11" s="288" t="s">
        <v>209</v>
      </c>
      <c r="S11" s="108">
        <v>37980</v>
      </c>
      <c r="T11" s="297" t="s">
        <v>36</v>
      </c>
      <c r="U11" s="297"/>
      <c r="V11" s="298" t="s">
        <v>905</v>
      </c>
      <c r="W11" s="291"/>
    </row>
    <row r="12" spans="1:24" s="5" customFormat="1" ht="58.5" customHeight="1" x14ac:dyDescent="0.2">
      <c r="A12" s="309">
        <v>248</v>
      </c>
      <c r="B12" s="310">
        <v>25</v>
      </c>
      <c r="C12" s="243">
        <v>12</v>
      </c>
      <c r="D12" s="243">
        <v>1</v>
      </c>
      <c r="E12" s="312" t="s">
        <v>908</v>
      </c>
      <c r="F12" s="230" t="s">
        <v>907</v>
      </c>
      <c r="G12" s="313"/>
      <c r="H12" s="171"/>
      <c r="I12" s="152" t="s">
        <v>36</v>
      </c>
      <c r="J12" s="145" t="s">
        <v>36</v>
      </c>
      <c r="K12" s="146"/>
      <c r="L12" s="146"/>
      <c r="M12" s="146"/>
      <c r="N12" s="146"/>
      <c r="O12" s="146"/>
      <c r="P12" s="142">
        <v>15</v>
      </c>
      <c r="Q12" s="147"/>
      <c r="R12" s="125" t="s">
        <v>906</v>
      </c>
      <c r="S12" s="147">
        <v>45994</v>
      </c>
      <c r="T12" s="297" t="s">
        <v>36</v>
      </c>
      <c r="U12" s="297"/>
      <c r="V12" s="300" t="s">
        <v>931</v>
      </c>
      <c r="W12" s="291"/>
    </row>
    <row r="13" spans="1:24" s="5" customFormat="1" ht="51.75" customHeight="1" x14ac:dyDescent="0.2">
      <c r="A13" s="309">
        <v>249</v>
      </c>
      <c r="B13" s="310">
        <v>25</v>
      </c>
      <c r="C13" s="243">
        <v>12</v>
      </c>
      <c r="D13" s="243">
        <v>1</v>
      </c>
      <c r="E13" s="312" t="s">
        <v>911</v>
      </c>
      <c r="F13" s="230" t="s">
        <v>910</v>
      </c>
      <c r="G13" s="313"/>
      <c r="H13" s="171"/>
      <c r="I13" s="152" t="s">
        <v>36</v>
      </c>
      <c r="J13" s="145"/>
      <c r="K13" s="146"/>
      <c r="L13" s="146"/>
      <c r="M13" s="146"/>
      <c r="N13" s="146" t="s">
        <v>36</v>
      </c>
      <c r="O13" s="146"/>
      <c r="P13" s="142">
        <v>3</v>
      </c>
      <c r="Q13" s="147"/>
      <c r="R13" s="125" t="s">
        <v>909</v>
      </c>
      <c r="S13" s="147">
        <v>45992</v>
      </c>
      <c r="T13" s="297"/>
      <c r="U13" s="311"/>
      <c r="V13" s="300" t="s">
        <v>932</v>
      </c>
      <c r="W13" s="291"/>
    </row>
    <row r="14" spans="1:24" s="5" customFormat="1" ht="42" customHeight="1" x14ac:dyDescent="0.2">
      <c r="A14" s="265">
        <v>250</v>
      </c>
      <c r="B14" s="140">
        <v>25</v>
      </c>
      <c r="C14" s="141">
        <v>12</v>
      </c>
      <c r="D14" s="142">
        <v>1</v>
      </c>
      <c r="E14" s="30" t="s">
        <v>914</v>
      </c>
      <c r="F14" s="231" t="s">
        <v>913</v>
      </c>
      <c r="G14" s="142"/>
      <c r="H14" s="146"/>
      <c r="I14" s="144" t="s">
        <v>36</v>
      </c>
      <c r="J14" s="145"/>
      <c r="K14" s="146"/>
      <c r="L14" s="146"/>
      <c r="M14" s="146"/>
      <c r="N14" s="146" t="s">
        <v>36</v>
      </c>
      <c r="O14" s="146"/>
      <c r="P14" s="142">
        <v>3</v>
      </c>
      <c r="Q14" s="147"/>
      <c r="R14" s="125" t="s">
        <v>912</v>
      </c>
      <c r="S14" s="147">
        <v>38346</v>
      </c>
      <c r="T14" s="30" t="s">
        <v>36</v>
      </c>
      <c r="U14" s="299"/>
      <c r="V14" s="300" t="s">
        <v>915</v>
      </c>
      <c r="W14" s="291"/>
    </row>
    <row r="15" spans="1:24" s="5" customFormat="1" ht="55.5" customHeight="1" x14ac:dyDescent="0.2">
      <c r="A15" s="120">
        <v>251</v>
      </c>
      <c r="B15" s="140">
        <v>25</v>
      </c>
      <c r="C15" s="141">
        <v>12</v>
      </c>
      <c r="D15" s="142">
        <v>3</v>
      </c>
      <c r="E15" s="30" t="s">
        <v>917</v>
      </c>
      <c r="F15" s="231" t="s">
        <v>916</v>
      </c>
      <c r="G15" s="235"/>
      <c r="H15" s="146"/>
      <c r="I15" s="144" t="s">
        <v>36</v>
      </c>
      <c r="J15" s="145" t="s">
        <v>36</v>
      </c>
      <c r="K15" s="146"/>
      <c r="L15" s="146"/>
      <c r="M15" s="146"/>
      <c r="N15" s="146"/>
      <c r="O15" s="146"/>
      <c r="P15" s="142">
        <v>15</v>
      </c>
      <c r="Q15" s="147"/>
      <c r="R15" s="125" t="s">
        <v>909</v>
      </c>
      <c r="S15" s="147"/>
      <c r="T15" s="147"/>
      <c r="U15" s="30"/>
      <c r="V15" s="300"/>
      <c r="W15" s="291"/>
    </row>
    <row r="16" spans="1:24" s="5" customFormat="1" ht="41.25" customHeight="1" x14ac:dyDescent="0.2">
      <c r="A16" s="120">
        <v>252</v>
      </c>
      <c r="B16" s="140">
        <v>25</v>
      </c>
      <c r="C16" s="141">
        <v>12</v>
      </c>
      <c r="D16" s="142">
        <v>5</v>
      </c>
      <c r="E16" s="234" t="s">
        <v>919</v>
      </c>
      <c r="F16" s="231" t="s">
        <v>918</v>
      </c>
      <c r="G16" s="171"/>
      <c r="H16" s="146"/>
      <c r="I16" s="144" t="s">
        <v>36</v>
      </c>
      <c r="J16" s="145"/>
      <c r="K16" s="106"/>
      <c r="L16" s="287"/>
      <c r="M16" s="106"/>
      <c r="N16" s="106"/>
      <c r="O16" s="106"/>
      <c r="P16" s="107">
        <v>15</v>
      </c>
      <c r="Q16" s="108"/>
      <c r="R16" s="125" t="s">
        <v>920</v>
      </c>
      <c r="S16" s="108"/>
      <c r="T16" s="108"/>
      <c r="U16" s="30"/>
      <c r="V16" s="298"/>
      <c r="W16" s="291"/>
    </row>
    <row r="17" spans="1:23" s="5" customFormat="1" ht="57.75" customHeight="1" x14ac:dyDescent="0.2">
      <c r="A17" s="120">
        <v>253</v>
      </c>
      <c r="B17" s="140">
        <v>25</v>
      </c>
      <c r="C17" s="141">
        <v>12</v>
      </c>
      <c r="D17" s="142">
        <v>9</v>
      </c>
      <c r="E17" s="234" t="s">
        <v>922</v>
      </c>
      <c r="F17" s="231" t="s">
        <v>921</v>
      </c>
      <c r="G17" s="171"/>
      <c r="H17" s="146"/>
      <c r="I17" s="144" t="s">
        <v>36</v>
      </c>
      <c r="J17" s="145" t="s">
        <v>49</v>
      </c>
      <c r="K17" s="106"/>
      <c r="L17" s="287"/>
      <c r="M17" s="106"/>
      <c r="N17" s="106"/>
      <c r="O17" s="106"/>
      <c r="P17" s="107">
        <v>15</v>
      </c>
      <c r="Q17" s="108"/>
      <c r="R17" s="125" t="s">
        <v>645</v>
      </c>
      <c r="S17" s="108"/>
      <c r="T17" s="108"/>
      <c r="U17" s="30"/>
      <c r="V17" s="298"/>
      <c r="W17" s="291"/>
    </row>
    <row r="18" spans="1:23" s="5" customFormat="1" ht="70.5" customHeight="1" x14ac:dyDescent="0.2">
      <c r="A18" s="120">
        <v>254</v>
      </c>
      <c r="B18" s="140">
        <v>25</v>
      </c>
      <c r="C18" s="141">
        <v>12</v>
      </c>
      <c r="D18" s="142">
        <v>9</v>
      </c>
      <c r="E18" s="234" t="s">
        <v>924</v>
      </c>
      <c r="F18" s="231" t="s">
        <v>923</v>
      </c>
      <c r="G18" s="171"/>
      <c r="H18" s="146"/>
      <c r="I18" s="144" t="s">
        <v>36</v>
      </c>
      <c r="J18" s="145" t="s">
        <v>36</v>
      </c>
      <c r="K18" s="106"/>
      <c r="L18" s="287"/>
      <c r="M18" s="106"/>
      <c r="N18" s="106"/>
      <c r="O18" s="106"/>
      <c r="P18" s="107">
        <v>15</v>
      </c>
      <c r="Q18" s="108"/>
      <c r="R18" s="288" t="s">
        <v>925</v>
      </c>
      <c r="S18" s="108"/>
      <c r="T18" s="108"/>
      <c r="U18" s="30"/>
      <c r="V18" s="298"/>
      <c r="W18" s="291"/>
    </row>
    <row r="19" spans="1:23" ht="97.5" customHeight="1" x14ac:dyDescent="0.25">
      <c r="A19" s="121">
        <v>255</v>
      </c>
      <c r="B19" s="117">
        <v>25</v>
      </c>
      <c r="C19" s="13">
        <v>12</v>
      </c>
      <c r="D19" s="8">
        <v>9</v>
      </c>
      <c r="E19" s="270" t="s">
        <v>927</v>
      </c>
      <c r="F19" s="233" t="s">
        <v>926</v>
      </c>
      <c r="G19" s="101"/>
      <c r="H19" s="106"/>
      <c r="I19" s="103" t="s">
        <v>36</v>
      </c>
      <c r="J19" s="104"/>
      <c r="K19" s="105"/>
      <c r="L19" s="106"/>
      <c r="M19" s="106"/>
      <c r="N19" s="106" t="s">
        <v>36</v>
      </c>
      <c r="O19" s="106"/>
      <c r="P19" s="107">
        <v>15</v>
      </c>
      <c r="Q19" s="108"/>
      <c r="R19" s="284" t="s">
        <v>841</v>
      </c>
      <c r="S19" s="283"/>
      <c r="T19" s="108"/>
      <c r="U19" s="108"/>
      <c r="V19" s="298"/>
      <c r="W19" s="291"/>
    </row>
    <row r="20" spans="1:23" ht="59.25" customHeight="1" x14ac:dyDescent="0.25">
      <c r="A20" s="121">
        <v>256</v>
      </c>
      <c r="B20" s="75">
        <v>25</v>
      </c>
      <c r="C20" s="314">
        <v>12</v>
      </c>
      <c r="D20" s="77">
        <v>9</v>
      </c>
      <c r="E20" s="270" t="s">
        <v>929</v>
      </c>
      <c r="F20" s="233" t="s">
        <v>928</v>
      </c>
      <c r="G20" s="101"/>
      <c r="H20" s="106"/>
      <c r="I20" s="103" t="s">
        <v>36</v>
      </c>
      <c r="J20" s="104" t="s">
        <v>36</v>
      </c>
      <c r="K20" s="105"/>
      <c r="L20" s="106"/>
      <c r="M20" s="106"/>
      <c r="N20" s="106"/>
      <c r="O20" s="106"/>
      <c r="P20" s="107">
        <v>15</v>
      </c>
      <c r="Q20" s="108"/>
      <c r="R20" s="284" t="s">
        <v>247</v>
      </c>
      <c r="S20" s="283">
        <v>46006</v>
      </c>
      <c r="T20" s="108" t="s">
        <v>36</v>
      </c>
      <c r="U20" s="108"/>
      <c r="V20" s="298" t="s">
        <v>934</v>
      </c>
      <c r="W20" s="291"/>
    </row>
    <row r="21" spans="1:23" ht="60" customHeight="1" x14ac:dyDescent="0.25">
      <c r="A21" s="121">
        <v>257</v>
      </c>
      <c r="B21" s="21"/>
      <c r="C21" s="315"/>
      <c r="D21" s="23"/>
      <c r="E21" s="270"/>
      <c r="F21" s="233"/>
      <c r="G21" s="101"/>
      <c r="H21" s="106"/>
      <c r="I21" s="103"/>
      <c r="J21" s="104"/>
      <c r="K21" s="105"/>
      <c r="L21" s="106"/>
      <c r="M21" s="106"/>
      <c r="N21" s="106"/>
      <c r="O21" s="106"/>
      <c r="P21" s="107"/>
      <c r="Q21" s="108"/>
      <c r="R21" s="284"/>
      <c r="S21" s="283"/>
      <c r="T21" s="108"/>
      <c r="U21" s="108"/>
      <c r="V21" s="298"/>
      <c r="W21" s="291"/>
    </row>
    <row r="22" spans="1:23" ht="41.25" customHeight="1" x14ac:dyDescent="0.25">
      <c r="A22" s="121">
        <v>258</v>
      </c>
      <c r="B22" s="12"/>
      <c r="C22" s="317"/>
      <c r="D22" s="8"/>
      <c r="E22" s="270"/>
      <c r="F22" s="233"/>
      <c r="G22" s="101"/>
      <c r="H22" s="106"/>
      <c r="I22" s="103"/>
      <c r="J22" s="104"/>
      <c r="K22" s="105"/>
      <c r="L22" s="106"/>
      <c r="M22" s="106"/>
      <c r="N22" s="106"/>
      <c r="O22" s="106"/>
      <c r="P22" s="107"/>
      <c r="Q22" s="108"/>
      <c r="R22" s="284"/>
      <c r="S22" s="283"/>
      <c r="T22" s="108"/>
      <c r="U22" s="30"/>
      <c r="V22" s="298"/>
      <c r="W22" s="291"/>
    </row>
    <row r="23" spans="1:23" ht="43.5" customHeight="1" x14ac:dyDescent="0.25">
      <c r="A23" s="121">
        <v>259</v>
      </c>
      <c r="B23" s="285"/>
      <c r="C23" s="286"/>
      <c r="D23" s="82"/>
      <c r="E23" s="312"/>
      <c r="F23" s="316"/>
      <c r="G23" s="101"/>
      <c r="H23" s="106"/>
      <c r="I23" s="103"/>
      <c r="J23" s="104"/>
      <c r="K23" s="105"/>
      <c r="L23" s="106"/>
      <c r="M23" s="106"/>
      <c r="N23" s="106"/>
      <c r="O23" s="106"/>
      <c r="P23" s="107"/>
      <c r="Q23" s="108"/>
      <c r="R23" s="288"/>
      <c r="S23" s="283"/>
      <c r="T23" s="30"/>
      <c r="U23" s="30"/>
      <c r="V23" s="298"/>
    </row>
    <row r="24" spans="1:23" ht="62.25" customHeight="1" x14ac:dyDescent="0.25">
      <c r="A24" s="121">
        <v>260</v>
      </c>
      <c r="B24" s="117"/>
      <c r="C24" s="13"/>
      <c r="D24" s="8"/>
      <c r="E24" s="234"/>
      <c r="F24" s="232"/>
      <c r="G24" s="32"/>
      <c r="H24" s="90"/>
      <c r="I24" s="97"/>
      <c r="J24" s="95"/>
      <c r="K24" s="93"/>
      <c r="L24" s="90"/>
      <c r="M24" s="90"/>
      <c r="N24" s="90"/>
      <c r="O24" s="90"/>
      <c r="P24" s="8"/>
      <c r="Q24" s="30"/>
      <c r="R24" s="288"/>
      <c r="S24" s="30"/>
      <c r="T24" s="301"/>
      <c r="U24" s="30"/>
      <c r="V24" s="302"/>
    </row>
    <row r="25" spans="1:23" ht="57.75" customHeight="1" x14ac:dyDescent="0.25">
      <c r="A25" s="121">
        <v>261</v>
      </c>
      <c r="B25" s="117"/>
      <c r="C25" s="112"/>
      <c r="D25" s="107"/>
      <c r="E25" s="107"/>
      <c r="F25" s="233"/>
      <c r="G25" s="101"/>
      <c r="H25" s="106"/>
      <c r="I25" s="103"/>
      <c r="J25" s="104"/>
      <c r="K25" s="105"/>
      <c r="L25" s="106"/>
      <c r="M25" s="106"/>
      <c r="N25" s="106"/>
      <c r="O25" s="106"/>
      <c r="P25" s="107"/>
      <c r="Q25" s="108"/>
      <c r="R25" s="288"/>
      <c r="S25" s="30"/>
      <c r="T25" s="108"/>
      <c r="U25" s="30"/>
      <c r="V25" s="303"/>
    </row>
    <row r="26" spans="1:23" ht="53.25" customHeight="1" x14ac:dyDescent="0.25">
      <c r="A26" s="121">
        <v>262</v>
      </c>
      <c r="B26" s="117"/>
      <c r="C26" s="112"/>
      <c r="D26" s="107"/>
      <c r="E26" s="271"/>
      <c r="F26" s="233"/>
      <c r="G26" s="101"/>
      <c r="H26" s="106"/>
      <c r="I26" s="103"/>
      <c r="J26" s="104"/>
      <c r="K26" s="105"/>
      <c r="L26" s="106"/>
      <c r="M26" s="106"/>
      <c r="N26" s="106"/>
      <c r="O26" s="106"/>
      <c r="P26" s="107"/>
      <c r="Q26" s="108"/>
      <c r="R26" s="284"/>
      <c r="S26" s="108"/>
      <c r="T26" s="108"/>
      <c r="U26" s="30"/>
      <c r="V26" s="303"/>
    </row>
    <row r="27" spans="1:23" ht="62.25" customHeight="1" x14ac:dyDescent="0.25">
      <c r="A27" s="121">
        <v>263</v>
      </c>
      <c r="B27" s="117"/>
      <c r="C27" s="112"/>
      <c r="D27" s="107"/>
      <c r="E27" s="271"/>
      <c r="F27" s="233"/>
      <c r="G27" s="101"/>
      <c r="H27" s="106"/>
      <c r="I27" s="103"/>
      <c r="J27" s="104"/>
      <c r="K27" s="105"/>
      <c r="L27" s="106"/>
      <c r="M27" s="106"/>
      <c r="N27" s="106"/>
      <c r="O27" s="106"/>
      <c r="P27" s="107"/>
      <c r="Q27" s="108"/>
      <c r="R27" s="284"/>
      <c r="S27" s="108"/>
      <c r="T27" s="108"/>
      <c r="U27" s="30"/>
      <c r="V27" s="303"/>
    </row>
    <row r="28" spans="1:23" ht="49.5" customHeight="1" x14ac:dyDescent="0.25">
      <c r="A28" s="121">
        <v>264</v>
      </c>
      <c r="B28" s="117"/>
      <c r="C28" s="13"/>
      <c r="D28" s="8"/>
      <c r="E28" s="271"/>
      <c r="F28" s="233"/>
      <c r="G28" s="101"/>
      <c r="H28" s="106"/>
      <c r="I28" s="103"/>
      <c r="J28" s="104"/>
      <c r="K28" s="105"/>
      <c r="L28" s="106"/>
      <c r="M28" s="106"/>
      <c r="N28" s="106"/>
      <c r="O28" s="106"/>
      <c r="P28" s="107"/>
      <c r="Q28" s="108"/>
      <c r="R28" s="284"/>
      <c r="S28" s="108"/>
      <c r="T28" s="108"/>
      <c r="U28" s="108"/>
      <c r="V28" s="303"/>
    </row>
    <row r="29" spans="1:23" ht="62.25" customHeight="1" x14ac:dyDescent="0.25">
      <c r="A29" s="121"/>
      <c r="B29" s="117"/>
      <c r="C29" s="13"/>
      <c r="D29" s="8"/>
      <c r="E29" s="107"/>
      <c r="F29" s="100"/>
      <c r="G29" s="172"/>
      <c r="H29" s="106"/>
      <c r="I29" s="103"/>
      <c r="J29" s="104"/>
      <c r="K29" s="105"/>
      <c r="L29" s="106"/>
      <c r="M29" s="106"/>
      <c r="N29" s="106"/>
      <c r="O29" s="106"/>
      <c r="P29" s="107"/>
      <c r="Q29" s="108"/>
      <c r="R29" s="284"/>
      <c r="S29" s="108"/>
      <c r="T29" s="108"/>
      <c r="U29" s="30"/>
      <c r="V29" s="304"/>
    </row>
    <row r="30" spans="1:23" ht="59.25" customHeight="1" x14ac:dyDescent="0.25">
      <c r="A30" s="121"/>
      <c r="B30" s="117"/>
      <c r="C30" s="13"/>
      <c r="D30" s="8"/>
      <c r="E30" s="8"/>
      <c r="F30" s="233"/>
      <c r="G30" s="101"/>
      <c r="H30" s="106"/>
      <c r="I30" s="103"/>
      <c r="J30" s="104"/>
      <c r="K30" s="105"/>
      <c r="L30" s="106"/>
      <c r="M30" s="106"/>
      <c r="N30" s="106"/>
      <c r="O30" s="106"/>
      <c r="P30" s="107"/>
      <c r="Q30" s="108"/>
      <c r="R30" s="284"/>
      <c r="S30" s="108"/>
      <c r="T30" s="108"/>
      <c r="U30" s="130"/>
      <c r="V30" s="305"/>
    </row>
    <row r="31" spans="1:23" ht="51.75" customHeight="1" x14ac:dyDescent="0.25">
      <c r="A31" s="121"/>
      <c r="B31" s="117"/>
      <c r="C31" s="13"/>
      <c r="D31" s="8"/>
      <c r="E31" s="8"/>
      <c r="F31" s="233"/>
      <c r="G31" s="101"/>
      <c r="H31" s="106"/>
      <c r="I31" s="103"/>
      <c r="J31" s="104"/>
      <c r="K31" s="105"/>
      <c r="L31" s="106"/>
      <c r="M31" s="106"/>
      <c r="N31" s="106"/>
      <c r="O31" s="106"/>
      <c r="P31" s="107"/>
      <c r="Q31" s="108"/>
      <c r="R31" s="284"/>
      <c r="S31" s="108"/>
      <c r="T31" s="108"/>
      <c r="U31" s="108"/>
      <c r="V31" s="303"/>
    </row>
    <row r="32" spans="1:23" ht="51.75" customHeight="1" x14ac:dyDescent="0.25">
      <c r="A32" s="121"/>
      <c r="B32" s="117"/>
      <c r="C32" s="13"/>
      <c r="D32" s="8"/>
      <c r="E32" s="8"/>
      <c r="F32" s="233"/>
      <c r="G32" s="101"/>
      <c r="H32" s="106"/>
      <c r="I32" s="103"/>
      <c r="J32" s="104"/>
      <c r="K32" s="105"/>
      <c r="L32" s="106"/>
      <c r="M32" s="106"/>
      <c r="N32" s="106"/>
      <c r="O32" s="106"/>
      <c r="P32" s="107"/>
      <c r="Q32" s="108"/>
      <c r="R32" s="288"/>
      <c r="S32" s="108"/>
      <c r="T32" s="108"/>
      <c r="U32" s="108"/>
      <c r="V32" s="303"/>
    </row>
    <row r="33" spans="1:24" ht="59.25" customHeight="1" x14ac:dyDescent="0.25">
      <c r="A33" s="121"/>
      <c r="B33" s="118"/>
      <c r="C33" s="112"/>
      <c r="D33" s="107"/>
      <c r="E33" s="107"/>
      <c r="F33" s="100"/>
      <c r="G33" s="183"/>
      <c r="H33" s="183"/>
      <c r="I33" s="103"/>
      <c r="J33" s="104"/>
      <c r="K33" s="105"/>
      <c r="L33" s="183"/>
      <c r="M33" s="106"/>
      <c r="N33" s="106"/>
      <c r="O33" s="106"/>
      <c r="P33" s="107"/>
      <c r="Q33" s="108"/>
      <c r="R33" s="284"/>
      <c r="S33" s="108"/>
      <c r="T33" s="306"/>
      <c r="U33" s="108"/>
      <c r="V33" s="303"/>
    </row>
    <row r="34" spans="1:24" ht="69.75" customHeight="1" x14ac:dyDescent="0.25">
      <c r="A34" s="121"/>
      <c r="B34" s="118"/>
      <c r="C34" s="112"/>
      <c r="D34" s="107"/>
      <c r="E34" s="107"/>
      <c r="F34" s="100"/>
      <c r="G34" s="106"/>
      <c r="H34" s="183"/>
      <c r="I34" s="103"/>
      <c r="J34" s="104"/>
      <c r="K34" s="105"/>
      <c r="L34" s="183"/>
      <c r="M34" s="106"/>
      <c r="N34" s="106"/>
      <c r="O34" s="183"/>
      <c r="P34" s="107"/>
      <c r="Q34" s="108"/>
      <c r="R34" s="101"/>
      <c r="S34" s="306"/>
      <c r="T34" s="116"/>
      <c r="U34" s="107"/>
      <c r="V34" s="161"/>
    </row>
    <row r="35" spans="1:24" ht="69.75" customHeight="1" x14ac:dyDescent="0.25">
      <c r="A35" s="121"/>
      <c r="B35" s="118"/>
      <c r="C35" s="112"/>
      <c r="D35" s="107"/>
      <c r="E35" s="107"/>
      <c r="F35" s="100"/>
      <c r="G35" s="106"/>
      <c r="H35" s="183"/>
      <c r="I35" s="103"/>
      <c r="J35" s="104"/>
      <c r="K35" s="105"/>
      <c r="L35" s="183"/>
      <c r="M35" s="106"/>
      <c r="N35" s="106"/>
      <c r="O35" s="183"/>
      <c r="P35" s="107"/>
      <c r="Q35" s="108"/>
      <c r="R35" s="101"/>
      <c r="S35" s="236"/>
      <c r="T35" s="116"/>
      <c r="U35" s="107"/>
      <c r="V35" s="161"/>
    </row>
    <row r="36" spans="1:24" ht="80.45" customHeight="1" x14ac:dyDescent="0.25">
      <c r="A36" s="121"/>
      <c r="B36" s="118"/>
      <c r="C36" s="112"/>
      <c r="D36" s="107"/>
      <c r="E36" s="107"/>
      <c r="F36" s="100"/>
      <c r="G36" s="101"/>
      <c r="H36" s="107"/>
      <c r="I36" s="103"/>
      <c r="J36" s="187"/>
      <c r="K36" s="188"/>
      <c r="L36" s="107"/>
      <c r="M36" s="101"/>
      <c r="N36" s="107"/>
      <c r="O36" s="107"/>
      <c r="P36" s="107"/>
      <c r="Q36" s="108"/>
      <c r="R36" s="101"/>
      <c r="S36" s="108"/>
      <c r="T36" s="116"/>
      <c r="U36" s="107"/>
      <c r="V36" s="161"/>
    </row>
    <row r="37" spans="1:24" ht="15.75" customHeight="1" x14ac:dyDescent="0.25">
      <c r="A37" s="40"/>
    </row>
    <row r="38" spans="1:24" ht="15.75" customHeight="1" x14ac:dyDescent="0.25">
      <c r="A38" s="40"/>
      <c r="B38" s="33" t="s">
        <v>385</v>
      </c>
      <c r="C38" s="34"/>
      <c r="D38" s="33"/>
      <c r="E38" s="35"/>
      <c r="F38" s="36"/>
      <c r="G38" s="36"/>
      <c r="H38" s="36"/>
      <c r="I38" s="36"/>
      <c r="J38" s="372">
        <v>1</v>
      </c>
      <c r="K38" s="372"/>
      <c r="L38" s="372"/>
      <c r="X38"/>
    </row>
    <row r="39" spans="1:24" ht="15.75" customHeight="1" x14ac:dyDescent="0.25">
      <c r="A39" s="40"/>
      <c r="B39" s="33" t="s">
        <v>386</v>
      </c>
      <c r="C39" s="34"/>
      <c r="D39" s="33"/>
      <c r="E39" s="35"/>
      <c r="F39" s="35"/>
      <c r="G39" s="35"/>
      <c r="H39" s="35"/>
      <c r="I39" s="35"/>
      <c r="J39" s="321" t="e">
        <f>F39*J38/F38</f>
        <v>#DIV/0!</v>
      </c>
      <c r="K39" s="319"/>
      <c r="L39" s="319"/>
      <c r="M39" s="111"/>
      <c r="P39" s="373"/>
      <c r="Q39" s="373"/>
      <c r="R39" s="373"/>
    </row>
    <row r="40" spans="1:24" ht="15.75" customHeight="1" x14ac:dyDescent="0.25">
      <c r="A40" s="40"/>
      <c r="B40" s="33" t="s">
        <v>387</v>
      </c>
      <c r="C40" s="34"/>
      <c r="D40" s="33"/>
      <c r="E40" s="35"/>
      <c r="F40" s="35"/>
      <c r="G40" s="35"/>
      <c r="H40" s="35"/>
      <c r="I40" s="35"/>
      <c r="J40" s="321" t="e">
        <f>F40*J38/F38</f>
        <v>#DIV/0!</v>
      </c>
      <c r="K40" s="319"/>
      <c r="L40" s="319"/>
      <c r="M40" s="109"/>
      <c r="N40" s="109"/>
      <c r="O40" s="109"/>
    </row>
    <row r="41" spans="1:24" ht="15.75" customHeight="1" x14ac:dyDescent="0.25">
      <c r="A41" s="40"/>
    </row>
    <row r="42" spans="1:24" ht="15.75" customHeight="1" x14ac:dyDescent="0.25">
      <c r="A42" s="40"/>
      <c r="B42" s="33"/>
    </row>
    <row r="43" spans="1:24" s="7" customFormat="1" ht="15.75" customHeight="1" x14ac:dyDescent="0.25">
      <c r="A43" s="40"/>
      <c r="B43" s="1"/>
      <c r="C43" s="10"/>
      <c r="D43" s="1"/>
      <c r="E43" s="6"/>
      <c r="F43" s="6"/>
      <c r="G43" s="6"/>
      <c r="H43" s="6"/>
      <c r="I43" s="6"/>
      <c r="P43" s="6"/>
      <c r="Q43" s="6"/>
      <c r="T43" s="1"/>
      <c r="U43" s="1"/>
      <c r="V43" s="73"/>
      <c r="W43" s="1"/>
      <c r="X43" s="1"/>
    </row>
    <row r="44" spans="1:24" s="7" customFormat="1" ht="15.75" customHeight="1" x14ac:dyDescent="0.25">
      <c r="A44" s="40"/>
      <c r="B44" s="33"/>
      <c r="C44" s="10"/>
      <c r="D44" s="1"/>
      <c r="E44" s="6"/>
      <c r="F44" s="6"/>
      <c r="G44" s="6"/>
      <c r="H44" s="6"/>
      <c r="I44" s="6"/>
      <c r="P44" s="6"/>
      <c r="Q44" s="6"/>
      <c r="T44" s="1"/>
      <c r="U44" s="1"/>
      <c r="V44" s="73"/>
      <c r="W44" s="1"/>
      <c r="X44" s="1"/>
    </row>
    <row r="45" spans="1:24" s="7" customFormat="1" ht="15.75" customHeight="1" x14ac:dyDescent="0.25">
      <c r="A45" s="40"/>
      <c r="B45" s="1"/>
      <c r="C45" s="10"/>
      <c r="D45" s="1"/>
      <c r="E45" s="6"/>
      <c r="F45" s="6"/>
      <c r="G45" s="6"/>
      <c r="H45" s="6"/>
      <c r="I45" s="6"/>
      <c r="P45" s="6"/>
      <c r="Q45" s="6"/>
      <c r="T45" s="1"/>
      <c r="U45" s="1"/>
      <c r="V45" s="73"/>
      <c r="W45" s="1"/>
      <c r="X45" s="1"/>
    </row>
    <row r="46" spans="1:24" s="7" customFormat="1" ht="15.75" customHeight="1" x14ac:dyDescent="0.25">
      <c r="B46" s="1"/>
      <c r="C46" s="10"/>
      <c r="D46" s="1"/>
      <c r="E46" s="6"/>
      <c r="F46" s="6"/>
      <c r="G46" s="6"/>
      <c r="H46" s="6"/>
      <c r="I46" s="6"/>
      <c r="P46" s="6"/>
      <c r="Q46" s="6"/>
      <c r="T46" s="1"/>
      <c r="U46" s="1"/>
      <c r="V46" s="73"/>
      <c r="W46" s="1"/>
      <c r="X46" s="1"/>
    </row>
    <row r="47" spans="1:24" s="7" customFormat="1" ht="15.75" customHeight="1" x14ac:dyDescent="0.25">
      <c r="B47" s="1"/>
      <c r="C47" s="10"/>
      <c r="D47" s="1"/>
      <c r="E47" s="6"/>
      <c r="F47" s="6"/>
      <c r="G47" s="6"/>
      <c r="H47" s="6"/>
      <c r="I47" s="6"/>
      <c r="P47" s="6"/>
      <c r="Q47" s="6"/>
      <c r="T47" s="1"/>
      <c r="U47" s="1"/>
      <c r="V47" s="73"/>
      <c r="W47" s="1"/>
      <c r="X47" s="1"/>
    </row>
    <row r="48" spans="1:24" s="7" customFormat="1" ht="15.75" customHeight="1" x14ac:dyDescent="0.25">
      <c r="B48" s="1"/>
      <c r="C48" s="10"/>
      <c r="D48" s="1"/>
      <c r="E48" s="6"/>
      <c r="F48" s="6"/>
      <c r="G48" s="6"/>
      <c r="H48" s="6"/>
      <c r="I48" s="6"/>
      <c r="P48" s="6"/>
      <c r="Q48" s="6"/>
      <c r="R48" s="7" t="s">
        <v>50</v>
      </c>
      <c r="T48" s="1"/>
      <c r="U48" s="1"/>
      <c r="V48" s="73"/>
      <c r="W48" s="1"/>
      <c r="X48" s="1"/>
    </row>
    <row r="49" spans="1:24" s="7" customFormat="1" ht="15.75" customHeight="1" x14ac:dyDescent="0.25">
      <c r="B49" s="1"/>
      <c r="C49" s="10"/>
      <c r="D49" s="1"/>
      <c r="E49" s="6"/>
      <c r="F49" s="6"/>
      <c r="G49" s="6"/>
      <c r="H49" s="6"/>
      <c r="I49" s="6"/>
      <c r="P49" s="6"/>
      <c r="Q49" s="6"/>
      <c r="T49" s="1"/>
      <c r="U49" s="1"/>
      <c r="V49" s="73"/>
      <c r="W49" s="1"/>
      <c r="X49" s="1"/>
    </row>
    <row r="50" spans="1:24" s="7" customFormat="1" ht="15.75" customHeight="1" x14ac:dyDescent="0.25">
      <c r="B50" s="1"/>
      <c r="C50" s="10"/>
      <c r="D50" s="1"/>
      <c r="E50" s="6"/>
      <c r="F50" s="6"/>
      <c r="G50" s="6"/>
      <c r="H50" s="6"/>
      <c r="I50" s="6"/>
      <c r="P50" s="6"/>
      <c r="Q50" s="6"/>
      <c r="T50" s="1"/>
      <c r="U50" s="1"/>
      <c r="V50" s="73"/>
      <c r="W50" s="1"/>
      <c r="X50" s="1"/>
    </row>
    <row r="51" spans="1:24" s="7" customFormat="1" ht="15.75" customHeight="1" x14ac:dyDescent="0.25">
      <c r="B51" s="1"/>
      <c r="C51" s="10"/>
      <c r="D51" s="1"/>
      <c r="E51" s="6"/>
      <c r="F51" s="6"/>
      <c r="G51" s="6"/>
      <c r="H51" s="6"/>
      <c r="I51" s="6"/>
      <c r="P51" s="6"/>
      <c r="Q51" s="6"/>
      <c r="T51" s="1"/>
      <c r="U51" s="1"/>
      <c r="V51" s="73"/>
      <c r="W51" s="1"/>
      <c r="X51" s="1"/>
    </row>
    <row r="52" spans="1:24" s="7" customFormat="1" ht="15.75" customHeight="1" x14ac:dyDescent="0.25">
      <c r="B52" s="1"/>
      <c r="C52" s="10"/>
      <c r="D52" s="1"/>
      <c r="E52" s="6"/>
      <c r="F52" s="6"/>
      <c r="G52" s="6"/>
      <c r="H52" s="6"/>
      <c r="I52" s="6"/>
      <c r="P52" s="6"/>
      <c r="Q52" s="6"/>
      <c r="T52" s="1"/>
      <c r="U52" s="1"/>
      <c r="V52" s="73"/>
      <c r="W52" s="1"/>
      <c r="X52" s="1"/>
    </row>
    <row r="53" spans="1:24" s="7" customFormat="1" ht="15.75" customHeight="1" x14ac:dyDescent="0.25">
      <c r="B53" s="1"/>
      <c r="C53" s="10"/>
      <c r="D53" s="1"/>
      <c r="E53" s="6"/>
      <c r="F53" s="6"/>
      <c r="G53" s="6"/>
      <c r="H53" s="6"/>
      <c r="I53" s="6"/>
      <c r="P53" s="6"/>
      <c r="Q53" s="6"/>
      <c r="T53" s="1"/>
      <c r="U53" s="1"/>
      <c r="V53" s="73"/>
      <c r="W53" s="1"/>
      <c r="X53" s="1"/>
    </row>
    <row r="54" spans="1:24" s="7" customFormat="1" ht="15.75" customHeight="1" x14ac:dyDescent="0.25">
      <c r="B54" s="1"/>
      <c r="C54" s="10"/>
      <c r="D54" s="1"/>
      <c r="E54" s="6"/>
      <c r="F54" s="6"/>
      <c r="G54" s="6"/>
      <c r="H54" s="6"/>
      <c r="I54" s="6"/>
      <c r="P54" s="6"/>
      <c r="Q54" s="6" t="s">
        <v>50</v>
      </c>
      <c r="T54" s="1"/>
      <c r="U54" s="1"/>
      <c r="V54" s="73"/>
      <c r="W54" s="1"/>
      <c r="X54" s="1"/>
    </row>
    <row r="55" spans="1:24" s="7" customFormat="1" ht="15.75" customHeight="1" x14ac:dyDescent="0.25">
      <c r="B55" s="1"/>
      <c r="C55" s="10"/>
      <c r="D55" s="1"/>
      <c r="E55" s="6"/>
      <c r="F55" s="6"/>
      <c r="G55" s="6"/>
      <c r="H55" s="6"/>
      <c r="I55" s="6"/>
      <c r="P55" s="6"/>
      <c r="Q55" s="6"/>
      <c r="T55" s="1"/>
      <c r="U55" s="1"/>
      <c r="V55" s="73"/>
      <c r="W55" s="1"/>
      <c r="X55" s="1"/>
    </row>
    <row r="56" spans="1:24" s="7" customFormat="1" ht="15.75" customHeight="1" x14ac:dyDescent="0.25">
      <c r="B56" s="1"/>
      <c r="C56" s="10"/>
      <c r="D56" s="1"/>
      <c r="E56" s="6"/>
      <c r="F56" s="6"/>
      <c r="G56" s="6"/>
      <c r="H56" s="6"/>
      <c r="I56" s="6"/>
      <c r="P56" s="6"/>
      <c r="Q56" s="6"/>
      <c r="T56" s="1"/>
      <c r="U56" s="1"/>
      <c r="V56" s="73"/>
      <c r="W56" s="1"/>
      <c r="X56" s="1"/>
    </row>
    <row r="57" spans="1:24" s="7" customFormat="1" ht="15.75" customHeight="1" x14ac:dyDescent="0.25">
      <c r="B57" s="1"/>
      <c r="C57" s="10"/>
      <c r="D57" s="1"/>
      <c r="E57" s="6"/>
      <c r="F57" s="6"/>
      <c r="G57" s="6"/>
      <c r="H57" s="6"/>
      <c r="I57" s="6"/>
      <c r="P57" s="6"/>
      <c r="Q57" s="6"/>
      <c r="T57" s="1"/>
      <c r="U57" s="1"/>
      <c r="V57" s="73"/>
      <c r="W57" s="1"/>
      <c r="X57" s="1"/>
    </row>
    <row r="58" spans="1:24" s="7" customFormat="1" ht="15.75" customHeight="1" x14ac:dyDescent="0.25">
      <c r="B58" s="1"/>
      <c r="C58" s="10"/>
      <c r="D58" s="1"/>
      <c r="E58" s="6"/>
      <c r="F58" s="6"/>
      <c r="G58" s="6"/>
      <c r="H58" s="6"/>
      <c r="I58" s="6"/>
      <c r="P58" s="6"/>
      <c r="Q58" s="6"/>
      <c r="T58" s="1"/>
      <c r="U58" s="1"/>
      <c r="V58" s="73"/>
      <c r="W58" s="1"/>
      <c r="X58" s="1"/>
    </row>
    <row r="59" spans="1:24" s="7" customFormat="1" ht="48.6" customHeight="1" x14ac:dyDescent="0.25">
      <c r="A59" s="369" t="s">
        <v>60</v>
      </c>
      <c r="B59" s="369"/>
      <c r="C59" s="369"/>
      <c r="D59" s="369"/>
      <c r="E59" s="369"/>
      <c r="F59" s="369"/>
      <c r="G59" s="369"/>
      <c r="H59" s="369"/>
      <c r="I59" s="369"/>
      <c r="J59" s="369"/>
      <c r="K59" s="369"/>
      <c r="L59" s="369"/>
      <c r="M59" s="369"/>
      <c r="N59" s="369"/>
      <c r="O59" s="369"/>
      <c r="P59" s="369"/>
      <c r="Q59" s="369"/>
      <c r="R59" s="369"/>
      <c r="S59" s="369"/>
      <c r="T59" s="369"/>
      <c r="U59" s="369"/>
      <c r="V59" s="369"/>
      <c r="W59" s="369"/>
      <c r="X59" s="1"/>
    </row>
    <row r="60" spans="1:24" s="7" customFormat="1" ht="71.45" customHeight="1" x14ac:dyDescent="0.25">
      <c r="A60" s="369" t="s">
        <v>61</v>
      </c>
      <c r="B60" s="369"/>
      <c r="C60" s="369"/>
      <c r="D60" s="369"/>
      <c r="E60" s="369"/>
      <c r="F60" s="369"/>
      <c r="G60" s="369"/>
      <c r="H60" s="369"/>
      <c r="I60" s="369"/>
      <c r="J60" s="369"/>
      <c r="K60" s="369"/>
      <c r="L60" s="369"/>
      <c r="M60" s="369"/>
      <c r="N60" s="369"/>
      <c r="O60" s="369"/>
      <c r="P60" s="369"/>
      <c r="Q60" s="369"/>
      <c r="R60" s="369"/>
      <c r="S60" s="369"/>
      <c r="T60" s="369"/>
      <c r="U60" s="369"/>
      <c r="V60" s="369"/>
      <c r="W60" s="369"/>
      <c r="X60" s="1"/>
    </row>
    <row r="61" spans="1:24" s="7" customFormat="1" ht="75.599999999999994" customHeight="1" x14ac:dyDescent="0.25">
      <c r="A61" s="369" t="s">
        <v>86</v>
      </c>
      <c r="B61" s="369"/>
      <c r="C61" s="369"/>
      <c r="D61" s="369"/>
      <c r="E61" s="369"/>
      <c r="F61" s="369"/>
      <c r="G61" s="369"/>
      <c r="H61" s="369"/>
      <c r="I61" s="369"/>
      <c r="J61" s="369"/>
      <c r="K61" s="369"/>
      <c r="L61" s="369"/>
      <c r="M61" s="369"/>
      <c r="N61" s="369"/>
      <c r="O61" s="369"/>
      <c r="P61" s="369"/>
      <c r="Q61" s="369"/>
      <c r="R61" s="369"/>
      <c r="S61" s="369"/>
      <c r="T61" s="369"/>
      <c r="U61" s="369"/>
      <c r="V61" s="369"/>
      <c r="W61" s="369"/>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2:24" s="7" customFormat="1" ht="15.75" customHeight="1" x14ac:dyDescent="0.25">
      <c r="B65" s="1"/>
      <c r="C65" s="10"/>
      <c r="D65" s="1"/>
      <c r="E65" s="6"/>
      <c r="F65" s="6"/>
      <c r="G65" s="6"/>
      <c r="H65" s="6"/>
      <c r="I65" s="6"/>
      <c r="P65" s="6"/>
      <c r="Q65" s="6"/>
      <c r="T65" s="1"/>
      <c r="U65" s="1"/>
      <c r="V65" s="73"/>
      <c r="W65" s="1"/>
      <c r="X65" s="1"/>
    </row>
    <row r="66" spans="2:24" s="7" customFormat="1" ht="15.75" customHeight="1" x14ac:dyDescent="0.25">
      <c r="B66" s="1"/>
      <c r="C66" s="10"/>
      <c r="D66" s="1"/>
      <c r="E66" s="6"/>
      <c r="F66" s="6"/>
      <c r="G66" s="6"/>
      <c r="H66" s="6"/>
      <c r="I66" s="6"/>
      <c r="P66" s="6"/>
      <c r="Q66" s="6"/>
      <c r="T66" s="1"/>
      <c r="U66" s="1"/>
      <c r="V66" s="73"/>
      <c r="W66" s="1"/>
      <c r="X66" s="1"/>
    </row>
    <row r="67" spans="2:24" s="7" customFormat="1" ht="15.75" customHeight="1" x14ac:dyDescent="0.25">
      <c r="B67" s="1"/>
      <c r="C67" s="10"/>
      <c r="D67" s="1"/>
      <c r="E67" s="6"/>
      <c r="F67" s="6"/>
      <c r="G67" s="6"/>
      <c r="H67" s="6"/>
      <c r="I67" s="6"/>
      <c r="P67" s="6"/>
      <c r="Q67" s="6"/>
      <c r="T67" s="1"/>
      <c r="U67" s="1"/>
      <c r="V67" s="73"/>
      <c r="W67" s="1"/>
      <c r="X67" s="1"/>
    </row>
    <row r="68" spans="2:24" s="7" customFormat="1" ht="15.75" customHeight="1" x14ac:dyDescent="0.25">
      <c r="B68" s="1"/>
      <c r="C68" s="10"/>
      <c r="D68" s="1"/>
      <c r="E68" s="6"/>
      <c r="F68" s="6"/>
      <c r="G68" s="6"/>
      <c r="H68" s="6"/>
      <c r="I68" s="6"/>
      <c r="P68" s="6"/>
      <c r="Q68" s="6"/>
      <c r="T68" s="1"/>
      <c r="U68" s="1"/>
      <c r="V68" s="73"/>
      <c r="W68" s="1"/>
      <c r="X68" s="1"/>
    </row>
    <row r="69" spans="2:24" s="7" customFormat="1" ht="15.75" customHeight="1" x14ac:dyDescent="0.25">
      <c r="B69" s="1"/>
      <c r="C69" s="10"/>
      <c r="D69" s="1"/>
      <c r="E69" s="6"/>
      <c r="F69" s="6"/>
      <c r="G69" s="6"/>
      <c r="H69" s="6"/>
      <c r="I69" s="6"/>
      <c r="P69" s="6"/>
      <c r="Q69" s="6"/>
      <c r="T69" s="1"/>
      <c r="U69" s="1"/>
      <c r="V69" s="73"/>
      <c r="W69" s="1"/>
      <c r="X69" s="1"/>
    </row>
    <row r="70" spans="2:24" s="7" customFormat="1" ht="15.75" customHeight="1" x14ac:dyDescent="0.25">
      <c r="B70" s="1"/>
      <c r="C70" s="10"/>
      <c r="D70" s="1"/>
      <c r="E70" s="6"/>
      <c r="F70" s="6"/>
      <c r="G70" s="6"/>
      <c r="H70" s="6"/>
      <c r="I70" s="6"/>
      <c r="P70" s="6"/>
      <c r="Q70" s="6"/>
      <c r="T70" s="1"/>
      <c r="U70" s="1"/>
      <c r="V70" s="73"/>
      <c r="W70" s="1"/>
      <c r="X70" s="1"/>
    </row>
    <row r="71" spans="2:24" s="7" customFormat="1" ht="15.75" customHeight="1" x14ac:dyDescent="0.25">
      <c r="B71" s="1"/>
      <c r="C71" s="10"/>
      <c r="D71" s="1"/>
      <c r="E71" s="6"/>
      <c r="F71" s="6"/>
      <c r="G71" s="6"/>
      <c r="H71" s="6"/>
      <c r="I71" s="6"/>
      <c r="P71" s="6"/>
      <c r="Q71" s="6"/>
      <c r="T71" s="1"/>
      <c r="U71" s="1"/>
      <c r="V71" s="73"/>
      <c r="W71" s="1"/>
      <c r="X71" s="1"/>
    </row>
    <row r="72" spans="2:24" s="7" customFormat="1" ht="15.75" customHeight="1" x14ac:dyDescent="0.25">
      <c r="B72" s="1"/>
      <c r="C72" s="10"/>
      <c r="D72" s="1"/>
      <c r="E72" s="6"/>
      <c r="F72" s="6"/>
      <c r="G72" s="6"/>
      <c r="H72" s="6"/>
      <c r="I72" s="6"/>
      <c r="P72" s="6"/>
      <c r="Q72" s="6"/>
      <c r="T72" s="1"/>
      <c r="U72" s="1"/>
      <c r="V72" s="73"/>
      <c r="W72" s="1"/>
      <c r="X72" s="1"/>
    </row>
    <row r="73" spans="2:24" s="7" customFormat="1" ht="15.75" customHeight="1" x14ac:dyDescent="0.25">
      <c r="B73" s="1"/>
      <c r="C73" s="10"/>
      <c r="D73" s="1"/>
      <c r="E73" s="6"/>
      <c r="F73" s="6"/>
      <c r="G73" s="6"/>
      <c r="H73" s="6"/>
      <c r="I73" s="6"/>
      <c r="P73" s="6"/>
      <c r="Q73" s="6"/>
      <c r="T73" s="1"/>
      <c r="U73" s="1"/>
      <c r="V73" s="73"/>
      <c r="W73" s="1"/>
      <c r="X73" s="1"/>
    </row>
    <row r="74" spans="2:24" s="7" customFormat="1" ht="15.75" customHeight="1" x14ac:dyDescent="0.25">
      <c r="B74" s="1"/>
      <c r="C74" s="10"/>
      <c r="D74" s="1"/>
      <c r="E74" s="6"/>
      <c r="F74" s="6"/>
      <c r="G74" s="6"/>
      <c r="H74" s="6"/>
      <c r="I74" s="6"/>
      <c r="P74" s="6"/>
      <c r="Q74" s="6"/>
      <c r="T74" s="1"/>
      <c r="U74" s="1"/>
      <c r="V74" s="73"/>
      <c r="W74" s="1"/>
      <c r="X74" s="1"/>
    </row>
    <row r="75" spans="2:24" s="7" customFormat="1" ht="15.75" customHeight="1" x14ac:dyDescent="0.25">
      <c r="B75" s="1"/>
      <c r="C75" s="10"/>
      <c r="D75" s="1"/>
      <c r="E75" s="6"/>
      <c r="F75" s="6"/>
      <c r="G75" s="6"/>
      <c r="H75" s="6"/>
      <c r="I75" s="6"/>
      <c r="P75" s="6"/>
      <c r="Q75" s="6"/>
      <c r="T75" s="1"/>
      <c r="U75" s="1"/>
      <c r="V75" s="73"/>
      <c r="W75" s="1"/>
      <c r="X75" s="1"/>
    </row>
    <row r="76" spans="2:24" s="7" customFormat="1" ht="15.75" customHeight="1" x14ac:dyDescent="0.25">
      <c r="B76" s="1"/>
      <c r="C76" s="10"/>
      <c r="D76" s="1"/>
      <c r="E76" s="6"/>
      <c r="F76" s="6"/>
      <c r="G76" s="6"/>
      <c r="H76" s="6"/>
      <c r="I76" s="6"/>
      <c r="P76" s="6"/>
      <c r="Q76" s="6"/>
      <c r="T76" s="1"/>
      <c r="U76" s="1"/>
      <c r="V76" s="73"/>
      <c r="W76" s="1"/>
      <c r="X76" s="1"/>
    </row>
    <row r="77" spans="2:24" s="7" customFormat="1" ht="15.75" customHeight="1" x14ac:dyDescent="0.25">
      <c r="B77" s="1"/>
      <c r="C77" s="10"/>
      <c r="D77" s="1"/>
      <c r="E77" s="6"/>
      <c r="F77" s="6"/>
      <c r="G77" s="6"/>
      <c r="H77" s="6"/>
      <c r="I77" s="6"/>
      <c r="P77" s="6"/>
      <c r="Q77" s="6"/>
      <c r="T77" s="1"/>
      <c r="U77" s="1"/>
      <c r="V77" s="73"/>
      <c r="W77" s="1"/>
      <c r="X77" s="1"/>
    </row>
    <row r="78" spans="2:24" s="7" customFormat="1" ht="15.75" customHeight="1" x14ac:dyDescent="0.25">
      <c r="B78" s="1"/>
      <c r="C78" s="10"/>
      <c r="D78" s="1"/>
      <c r="E78" s="6"/>
      <c r="F78" s="6"/>
      <c r="G78" s="6"/>
      <c r="H78" s="6"/>
      <c r="I78" s="6"/>
      <c r="P78" s="6"/>
      <c r="Q78" s="6"/>
      <c r="T78" s="1"/>
      <c r="U78" s="1"/>
      <c r="V78" s="73"/>
      <c r="W78" s="1"/>
      <c r="X78" s="1"/>
    </row>
    <row r="79" spans="2:24" s="7" customFormat="1" ht="15.75" customHeight="1" x14ac:dyDescent="0.25">
      <c r="B79" s="1"/>
      <c r="C79" s="10"/>
      <c r="D79" s="1"/>
      <c r="E79" s="6"/>
      <c r="F79" s="6"/>
      <c r="G79" s="6"/>
      <c r="H79" s="6"/>
      <c r="I79" s="6"/>
      <c r="P79" s="6"/>
      <c r="Q79" s="6"/>
      <c r="T79" s="1"/>
      <c r="U79" s="1"/>
      <c r="V79" s="73"/>
      <c r="W79" s="1"/>
      <c r="X79" s="1"/>
    </row>
    <row r="80" spans="2: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sheetData>
  <mergeCells count="32">
    <mergeCell ref="J40:L40"/>
    <mergeCell ref="A59:W59"/>
    <mergeCell ref="A60:W60"/>
    <mergeCell ref="A61:W61"/>
    <mergeCell ref="T9:U9"/>
    <mergeCell ref="V9:V10"/>
    <mergeCell ref="W9:W10"/>
    <mergeCell ref="J38:L38"/>
    <mergeCell ref="J39:L39"/>
    <mergeCell ref="P39:R39"/>
    <mergeCell ref="B8:U8"/>
    <mergeCell ref="B9:D9"/>
    <mergeCell ref="E9:E10"/>
    <mergeCell ref="F9:F10"/>
    <mergeCell ref="G9:I9"/>
    <mergeCell ref="J9:O9"/>
    <mergeCell ref="P9:P10"/>
    <mergeCell ref="Q9:Q10"/>
    <mergeCell ref="R9:R10"/>
    <mergeCell ref="S9:S10"/>
    <mergeCell ref="B5:D5"/>
    <mergeCell ref="E5:V5"/>
    <mergeCell ref="B6:D6"/>
    <mergeCell ref="E6:V6"/>
    <mergeCell ref="B7:D7"/>
    <mergeCell ref="E7:V7"/>
    <mergeCell ref="D4:U4"/>
    <mergeCell ref="B1:E3"/>
    <mergeCell ref="F1:T3"/>
    <mergeCell ref="U1:V1"/>
    <mergeCell ref="U2:V2"/>
    <mergeCell ref="U3:V3"/>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48C8E-EFF7-4C13-BD73-244E995182FB}">
  <dimension ref="A1:X437"/>
  <sheetViews>
    <sheetView zoomScale="56" zoomScaleNormal="56" zoomScaleSheetLayoutView="76" zoomScalePageLayoutView="75" workbookViewId="0">
      <selection activeCell="Q17" sqref="Q17"/>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2.140625" style="1" customWidth="1"/>
    <col min="6" max="6" width="25.5703125" style="6" customWidth="1"/>
    <col min="7" max="7" width="5.140625" style="6" customWidth="1"/>
    <col min="8" max="9" width="4.28515625" style="6" customWidth="1"/>
    <col min="10" max="10" width="3" style="7" customWidth="1"/>
    <col min="11" max="11" width="2.5703125" style="7" customWidth="1"/>
    <col min="12" max="13" width="3.7109375" style="7" customWidth="1"/>
    <col min="14" max="14" width="3.28515625" style="7" customWidth="1"/>
    <col min="15" max="15" width="2.5703125" style="7" customWidth="1"/>
    <col min="16" max="16" width="9.28515625" style="6" bestFit="1" customWidth="1"/>
    <col min="17" max="17" width="12.85546875" style="6" customWidth="1"/>
    <col min="18" max="18" width="13.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0" t="s">
        <v>23</v>
      </c>
    </row>
    <row r="10" spans="1:24" s="2" customFormat="1" ht="45" customHeight="1" x14ac:dyDescent="0.2">
      <c r="A10" s="40">
        <v>0</v>
      </c>
      <c r="B10" s="27" t="s">
        <v>1</v>
      </c>
      <c r="C10" s="28" t="s">
        <v>2</v>
      </c>
      <c r="D10" s="29" t="s">
        <v>3</v>
      </c>
      <c r="E10" s="330"/>
      <c r="F10" s="325"/>
      <c r="G10" s="57" t="s">
        <v>54</v>
      </c>
      <c r="H10" s="58" t="s">
        <v>55</v>
      </c>
      <c r="I10" s="96" t="s">
        <v>56</v>
      </c>
      <c r="J10" s="17" t="s">
        <v>12</v>
      </c>
      <c r="K10" s="18" t="s">
        <v>13</v>
      </c>
      <c r="L10" s="18" t="s">
        <v>14</v>
      </c>
      <c r="M10" s="18" t="s">
        <v>15</v>
      </c>
      <c r="N10" s="18" t="s">
        <v>21</v>
      </c>
      <c r="O10" s="18" t="s">
        <v>22</v>
      </c>
      <c r="P10" s="330"/>
      <c r="Q10" s="330"/>
      <c r="R10" s="323"/>
      <c r="S10" s="323"/>
      <c r="T10" s="19" t="s">
        <v>18</v>
      </c>
      <c r="U10" s="20" t="s">
        <v>19</v>
      </c>
      <c r="V10" s="371"/>
    </row>
    <row r="11" spans="1:24" s="5" customFormat="1" ht="87.6" customHeight="1" x14ac:dyDescent="0.2">
      <c r="A11" s="40">
        <v>13</v>
      </c>
      <c r="B11" s="12">
        <v>25</v>
      </c>
      <c r="C11" s="13">
        <v>3</v>
      </c>
      <c r="D11" s="8">
        <v>3</v>
      </c>
      <c r="E11" s="165" t="s">
        <v>41</v>
      </c>
      <c r="F11" s="26" t="s">
        <v>42</v>
      </c>
      <c r="G11" s="26"/>
      <c r="H11" s="90" t="s">
        <v>36</v>
      </c>
      <c r="I11" s="97"/>
      <c r="J11" s="95"/>
      <c r="K11" s="90" t="s">
        <v>36</v>
      </c>
      <c r="L11" s="90"/>
      <c r="M11" s="90"/>
      <c r="N11" s="90"/>
      <c r="O11" s="90"/>
      <c r="P11" s="4">
        <v>15</v>
      </c>
      <c r="Q11" s="15">
        <v>45740</v>
      </c>
      <c r="R11" s="15" t="s">
        <v>87</v>
      </c>
      <c r="S11" s="15">
        <v>45728</v>
      </c>
      <c r="T11" s="15" t="s">
        <v>36</v>
      </c>
      <c r="U11" s="15"/>
      <c r="V11" s="175" t="s">
        <v>222</v>
      </c>
    </row>
    <row r="12" spans="1:24" s="5" customFormat="1" ht="70.900000000000006" customHeight="1" x14ac:dyDescent="0.2">
      <c r="A12" s="94">
        <v>14</v>
      </c>
      <c r="B12" s="162">
        <v>25</v>
      </c>
      <c r="C12" s="163">
        <v>3</v>
      </c>
      <c r="D12" s="163">
        <v>13</v>
      </c>
      <c r="E12" s="166" t="s">
        <v>93</v>
      </c>
      <c r="F12" s="100" t="s">
        <v>92</v>
      </c>
      <c r="G12" s="150"/>
      <c r="H12" s="151"/>
      <c r="I12" s="152" t="s">
        <v>36</v>
      </c>
      <c r="J12" s="104"/>
      <c r="K12" s="106"/>
      <c r="L12" s="106"/>
      <c r="M12" s="106"/>
      <c r="N12" s="106"/>
      <c r="O12" s="106"/>
      <c r="P12" s="107">
        <v>15</v>
      </c>
      <c r="Q12" s="108">
        <v>45754</v>
      </c>
      <c r="R12" s="108" t="s">
        <v>98</v>
      </c>
      <c r="S12" s="130"/>
      <c r="T12" s="153" t="s">
        <v>36</v>
      </c>
      <c r="V12" s="175" t="s">
        <v>223</v>
      </c>
    </row>
    <row r="13" spans="1:24" s="5" customFormat="1" ht="72" customHeight="1" x14ac:dyDescent="0.2">
      <c r="A13" s="120">
        <v>15</v>
      </c>
      <c r="B13" s="140">
        <v>25</v>
      </c>
      <c r="C13" s="141">
        <v>3</v>
      </c>
      <c r="D13" s="142">
        <v>13</v>
      </c>
      <c r="E13" s="167" t="s">
        <v>95</v>
      </c>
      <c r="F13" s="86" t="s">
        <v>94</v>
      </c>
      <c r="G13" s="86"/>
      <c r="H13" s="143"/>
      <c r="I13" s="144" t="s">
        <v>36</v>
      </c>
      <c r="J13" s="145"/>
      <c r="K13" s="146"/>
      <c r="L13" s="146"/>
      <c r="M13" s="146"/>
      <c r="N13" s="146"/>
      <c r="O13" s="146"/>
      <c r="P13" s="142">
        <v>15</v>
      </c>
      <c r="Q13" s="147">
        <v>45754</v>
      </c>
      <c r="R13" s="147" t="s">
        <v>99</v>
      </c>
      <c r="S13" s="131"/>
      <c r="T13" s="142" t="s">
        <v>36</v>
      </c>
      <c r="V13" s="148" t="s">
        <v>224</v>
      </c>
    </row>
    <row r="14" spans="1:24" ht="80.45" customHeight="1" x14ac:dyDescent="0.25">
      <c r="A14" s="121">
        <v>16</v>
      </c>
      <c r="B14" s="117">
        <v>25</v>
      </c>
      <c r="C14" s="13">
        <v>3</v>
      </c>
      <c r="D14" s="8">
        <v>17</v>
      </c>
      <c r="E14" s="26" t="s">
        <v>96</v>
      </c>
      <c r="F14" s="26" t="s">
        <v>97</v>
      </c>
      <c r="G14" s="26"/>
      <c r="H14" s="92"/>
      <c r="I14" s="97" t="s">
        <v>36</v>
      </c>
      <c r="J14" s="95"/>
      <c r="K14" s="93"/>
      <c r="L14" s="90"/>
      <c r="M14" s="90"/>
      <c r="N14" s="90" t="s">
        <v>36</v>
      </c>
      <c r="O14" s="90"/>
      <c r="P14" s="8">
        <v>15</v>
      </c>
      <c r="Q14" s="30">
        <v>45756</v>
      </c>
      <c r="R14" s="8" t="s">
        <v>100</v>
      </c>
      <c r="S14" s="30">
        <v>45737</v>
      </c>
      <c r="T14" s="8" t="s">
        <v>36</v>
      </c>
      <c r="U14" s="8"/>
      <c r="V14" s="175" t="s">
        <v>225</v>
      </c>
    </row>
    <row r="15" spans="1:24" ht="80.45" customHeight="1" x14ac:dyDescent="0.25">
      <c r="A15" s="121">
        <v>17</v>
      </c>
      <c r="B15" s="117">
        <v>25</v>
      </c>
      <c r="C15" s="13">
        <v>3</v>
      </c>
      <c r="D15" s="8">
        <v>17</v>
      </c>
      <c r="E15" s="98">
        <v>202503171343</v>
      </c>
      <c r="F15" s="26" t="s">
        <v>101</v>
      </c>
      <c r="G15" s="32" t="s">
        <v>36</v>
      </c>
      <c r="H15" s="92"/>
      <c r="I15" s="97"/>
      <c r="J15" s="95" t="s">
        <v>36</v>
      </c>
      <c r="K15" s="93"/>
      <c r="L15" s="90"/>
      <c r="M15" s="90"/>
      <c r="N15" s="90"/>
      <c r="O15" s="90"/>
      <c r="P15" s="8">
        <v>10</v>
      </c>
      <c r="Q15" s="30">
        <v>45748</v>
      </c>
      <c r="R15" s="8" t="s">
        <v>103</v>
      </c>
      <c r="S15" s="30">
        <v>45734</v>
      </c>
      <c r="T15" s="8" t="s">
        <v>36</v>
      </c>
      <c r="U15" s="8"/>
      <c r="V15" s="175" t="s">
        <v>226</v>
      </c>
    </row>
    <row r="16" spans="1:24" ht="80.45" customHeight="1" x14ac:dyDescent="0.25">
      <c r="A16" s="121">
        <v>18</v>
      </c>
      <c r="B16" s="117">
        <v>25</v>
      </c>
      <c r="C16" s="13">
        <v>3</v>
      </c>
      <c r="D16" s="8">
        <v>17</v>
      </c>
      <c r="E16" s="99">
        <v>202503171426</v>
      </c>
      <c r="F16" s="100" t="s">
        <v>102</v>
      </c>
      <c r="G16" s="101" t="s">
        <v>36</v>
      </c>
      <c r="H16" s="102"/>
      <c r="I16" s="103"/>
      <c r="J16" s="104" t="s">
        <v>36</v>
      </c>
      <c r="K16" s="105"/>
      <c r="L16" s="106"/>
      <c r="M16" s="106"/>
      <c r="N16" s="106"/>
      <c r="O16" s="106"/>
      <c r="P16" s="107">
        <v>10</v>
      </c>
      <c r="Q16" s="108">
        <v>45748</v>
      </c>
      <c r="R16" s="107" t="s">
        <v>104</v>
      </c>
      <c r="S16" s="30">
        <v>45735</v>
      </c>
      <c r="T16" s="91" t="s">
        <v>36</v>
      </c>
      <c r="U16" s="8"/>
      <c r="V16" s="175" t="s">
        <v>227</v>
      </c>
    </row>
    <row r="17" spans="1:24" ht="80.45" customHeight="1" x14ac:dyDescent="0.25">
      <c r="A17" s="122">
        <v>25</v>
      </c>
      <c r="B17" s="119">
        <v>25</v>
      </c>
      <c r="C17" s="114">
        <v>3</v>
      </c>
      <c r="D17" s="115">
        <v>27</v>
      </c>
      <c r="E17" s="168" t="s">
        <v>106</v>
      </c>
      <c r="F17" s="110" t="s">
        <v>107</v>
      </c>
      <c r="G17" s="110"/>
      <c r="H17" s="110"/>
      <c r="I17" s="156" t="s">
        <v>36</v>
      </c>
      <c r="J17" s="157" t="s">
        <v>36</v>
      </c>
      <c r="K17" s="158"/>
      <c r="L17" s="115"/>
      <c r="M17" s="115"/>
      <c r="N17" s="115"/>
      <c r="O17" s="115"/>
      <c r="P17" s="115">
        <v>10</v>
      </c>
      <c r="Q17" s="159">
        <v>45758</v>
      </c>
      <c r="R17" s="115" t="s">
        <v>111</v>
      </c>
      <c r="S17" s="159">
        <v>45756</v>
      </c>
      <c r="T17" s="158" t="s">
        <v>36</v>
      </c>
      <c r="U17" s="107"/>
      <c r="V17" s="164" t="s">
        <v>228</v>
      </c>
    </row>
    <row r="18" spans="1:24" ht="80.45" customHeight="1" x14ac:dyDescent="0.25">
      <c r="A18" s="122">
        <v>26</v>
      </c>
      <c r="B18" s="119">
        <v>25</v>
      </c>
      <c r="C18" s="114">
        <v>3</v>
      </c>
      <c r="D18" s="115">
        <v>27</v>
      </c>
      <c r="E18" s="169" t="s">
        <v>108</v>
      </c>
      <c r="F18" s="110" t="s">
        <v>114</v>
      </c>
      <c r="G18" s="89"/>
      <c r="H18" s="115"/>
      <c r="I18" s="156" t="s">
        <v>36</v>
      </c>
      <c r="J18" s="157"/>
      <c r="K18" s="158"/>
      <c r="L18" s="115"/>
      <c r="M18" s="115"/>
      <c r="N18" s="115" t="s">
        <v>36</v>
      </c>
      <c r="O18" s="115"/>
      <c r="P18" s="115">
        <v>15</v>
      </c>
      <c r="Q18" s="159">
        <v>45769</v>
      </c>
      <c r="R18" s="115" t="s">
        <v>112</v>
      </c>
      <c r="S18" s="159">
        <v>45744</v>
      </c>
      <c r="T18" s="158" t="s">
        <v>36</v>
      </c>
      <c r="U18" s="37"/>
      <c r="V18" s="164" t="s">
        <v>229</v>
      </c>
    </row>
    <row r="19" spans="1:24" ht="80.45" customHeight="1" x14ac:dyDescent="0.25">
      <c r="A19" s="123">
        <v>27</v>
      </c>
      <c r="B19" s="132">
        <v>25</v>
      </c>
      <c r="C19" s="133">
        <v>3</v>
      </c>
      <c r="D19" s="134">
        <v>27</v>
      </c>
      <c r="E19" s="170" t="s">
        <v>109</v>
      </c>
      <c r="F19" s="135" t="s">
        <v>110</v>
      </c>
      <c r="G19" s="136"/>
      <c r="H19" s="136"/>
      <c r="I19" s="160" t="s">
        <v>36</v>
      </c>
      <c r="J19" s="137"/>
      <c r="K19" s="138"/>
      <c r="L19" s="139"/>
      <c r="M19" s="139"/>
      <c r="N19" s="134" t="s">
        <v>36</v>
      </c>
      <c r="O19" s="134"/>
      <c r="P19" s="134">
        <v>15</v>
      </c>
      <c r="Q19" s="154">
        <v>45769</v>
      </c>
      <c r="R19" s="134" t="s">
        <v>113</v>
      </c>
      <c r="S19" s="154">
        <v>45748</v>
      </c>
      <c r="T19" s="155" t="s">
        <v>36</v>
      </c>
      <c r="U19" s="134"/>
      <c r="V19" s="179" t="s">
        <v>230</v>
      </c>
    </row>
    <row r="20" spans="1:24" ht="15.75" customHeight="1" x14ac:dyDescent="0.25">
      <c r="A20" s="40">
        <v>42</v>
      </c>
    </row>
    <row r="21" spans="1:24" ht="15.75" customHeight="1" x14ac:dyDescent="0.25">
      <c r="A21" s="40">
        <v>43</v>
      </c>
      <c r="B21" s="33" t="s">
        <v>27</v>
      </c>
      <c r="C21" s="34"/>
      <c r="D21" s="33"/>
      <c r="E21" s="33"/>
      <c r="F21" s="36">
        <v>15</v>
      </c>
      <c r="G21" s="36"/>
      <c r="H21" s="36"/>
      <c r="I21" s="36"/>
      <c r="J21" s="372">
        <v>1</v>
      </c>
      <c r="K21" s="372"/>
      <c r="L21" s="372"/>
      <c r="X21"/>
    </row>
    <row r="22" spans="1:24" ht="15.75" customHeight="1" x14ac:dyDescent="0.25">
      <c r="A22" s="40">
        <v>44</v>
      </c>
      <c r="B22" s="33" t="s">
        <v>28</v>
      </c>
      <c r="C22" s="34"/>
      <c r="D22" s="33"/>
      <c r="E22" s="33"/>
      <c r="F22" s="35">
        <v>10</v>
      </c>
      <c r="G22" s="35"/>
      <c r="H22" s="35"/>
      <c r="I22" s="35"/>
      <c r="J22" s="321">
        <v>0.6</v>
      </c>
      <c r="K22" s="319"/>
      <c r="L22" s="319"/>
      <c r="M22" s="111" t="s">
        <v>33</v>
      </c>
      <c r="P22" s="373"/>
      <c r="Q22" s="373"/>
      <c r="R22" s="373"/>
    </row>
    <row r="23" spans="1:24" ht="15.75" customHeight="1" x14ac:dyDescent="0.25">
      <c r="A23" s="40">
        <v>45</v>
      </c>
      <c r="B23" s="33" t="s">
        <v>29</v>
      </c>
      <c r="C23" s="34"/>
      <c r="D23" s="33"/>
      <c r="E23" s="33"/>
      <c r="F23" s="35">
        <v>5</v>
      </c>
      <c r="G23" s="35"/>
      <c r="H23" s="35"/>
      <c r="I23" s="35"/>
      <c r="J23" s="321">
        <v>0.4</v>
      </c>
      <c r="K23" s="319"/>
      <c r="L23" s="319"/>
      <c r="M23" s="109" t="s">
        <v>33</v>
      </c>
      <c r="N23" s="109"/>
      <c r="O23" s="109"/>
    </row>
    <row r="24" spans="1:24" ht="15.75" customHeight="1" x14ac:dyDescent="0.25">
      <c r="A24" s="40">
        <v>46</v>
      </c>
    </row>
    <row r="25" spans="1:24" ht="15.75" customHeight="1" x14ac:dyDescent="0.25">
      <c r="A25" s="40">
        <v>47</v>
      </c>
      <c r="B25" s="33"/>
    </row>
    <row r="26" spans="1:24" ht="15.75" customHeight="1" x14ac:dyDescent="0.25">
      <c r="A26" s="40">
        <v>48</v>
      </c>
    </row>
    <row r="27" spans="1:24" ht="15.75" customHeight="1" x14ac:dyDescent="0.25">
      <c r="A27" s="40">
        <v>49</v>
      </c>
      <c r="B27" s="33"/>
    </row>
    <row r="28" spans="1:24" ht="15.75" customHeight="1" x14ac:dyDescent="0.25">
      <c r="A28" s="40">
        <v>50</v>
      </c>
    </row>
    <row r="29" spans="1:24" ht="15.75" customHeight="1" x14ac:dyDescent="0.25"/>
    <row r="30" spans="1:24" ht="15.75" customHeight="1" x14ac:dyDescent="0.25"/>
    <row r="31" spans="1:24" ht="15.75" customHeight="1" x14ac:dyDescent="0.25"/>
    <row r="32" spans="1:24" ht="15.75" customHeight="1" x14ac:dyDescent="0.25"/>
    <row r="33" spans="1:23" ht="15.75" customHeight="1" x14ac:dyDescent="0.25"/>
    <row r="34" spans="1:23" ht="15.75" customHeight="1" x14ac:dyDescent="0.25"/>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15.75" customHeight="1" x14ac:dyDescent="0.25"/>
    <row r="41" spans="1:23" ht="15.75" customHeight="1" x14ac:dyDescent="0.25"/>
    <row r="42" spans="1:23" ht="49.9" customHeight="1" x14ac:dyDescent="0.25">
      <c r="A42" s="369" t="s">
        <v>60</v>
      </c>
      <c r="B42" s="369"/>
      <c r="C42" s="369"/>
      <c r="D42" s="369"/>
      <c r="E42" s="369"/>
      <c r="F42" s="369"/>
      <c r="G42" s="369"/>
      <c r="H42" s="369"/>
      <c r="I42" s="369"/>
      <c r="J42" s="369"/>
      <c r="K42" s="369"/>
      <c r="L42" s="369"/>
      <c r="M42" s="369"/>
      <c r="N42" s="369"/>
      <c r="O42" s="369"/>
      <c r="P42" s="369"/>
      <c r="Q42" s="369"/>
      <c r="R42" s="369"/>
      <c r="S42" s="369"/>
      <c r="T42" s="369"/>
      <c r="U42" s="369"/>
      <c r="V42" s="369"/>
      <c r="W42" s="369"/>
    </row>
    <row r="43" spans="1:23" ht="59.45" customHeight="1" x14ac:dyDescent="0.25">
      <c r="A43" s="369" t="s">
        <v>61</v>
      </c>
      <c r="B43" s="369"/>
      <c r="C43" s="369"/>
      <c r="D43" s="369"/>
      <c r="E43" s="369"/>
      <c r="F43" s="369"/>
      <c r="G43" s="369"/>
      <c r="H43" s="369"/>
      <c r="I43" s="369"/>
      <c r="J43" s="369"/>
      <c r="K43" s="369"/>
      <c r="L43" s="369"/>
      <c r="M43" s="369"/>
      <c r="N43" s="369"/>
      <c r="O43" s="369"/>
      <c r="P43" s="369"/>
      <c r="Q43" s="369"/>
      <c r="R43" s="369"/>
      <c r="S43" s="369"/>
      <c r="T43" s="369"/>
      <c r="U43" s="369"/>
      <c r="V43" s="369"/>
      <c r="W43" s="369"/>
    </row>
    <row r="44" spans="1:23" ht="49.9" customHeight="1" x14ac:dyDescent="0.25">
      <c r="A44" s="369" t="s">
        <v>86</v>
      </c>
      <c r="B44" s="369"/>
      <c r="C44" s="369"/>
      <c r="D44" s="369"/>
      <c r="E44" s="369"/>
      <c r="F44" s="369"/>
      <c r="G44" s="369"/>
      <c r="H44" s="369"/>
      <c r="I44" s="369"/>
      <c r="J44" s="369"/>
      <c r="K44" s="369"/>
      <c r="L44" s="369"/>
      <c r="M44" s="369"/>
      <c r="N44" s="369"/>
      <c r="O44" s="369"/>
      <c r="P44" s="369"/>
      <c r="Q44" s="369"/>
      <c r="R44" s="369"/>
      <c r="S44" s="369"/>
      <c r="T44" s="369"/>
      <c r="U44" s="369"/>
      <c r="V44" s="369"/>
      <c r="W44" s="369"/>
    </row>
    <row r="45" spans="1:23" ht="15.75" customHeight="1" x14ac:dyDescent="0.25"/>
    <row r="46" spans="1:23" ht="15.75" customHeight="1" x14ac:dyDescent="0.25"/>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sheetData>
  <mergeCells count="31">
    <mergeCell ref="A42:W42"/>
    <mergeCell ref="A43:W43"/>
    <mergeCell ref="A44:W44"/>
    <mergeCell ref="J23:L23"/>
    <mergeCell ref="S9:S10"/>
    <mergeCell ref="T9:U9"/>
    <mergeCell ref="V9:V10"/>
    <mergeCell ref="J21:L21"/>
    <mergeCell ref="J22:L22"/>
    <mergeCell ref="P22:R22"/>
    <mergeCell ref="B8:U8"/>
    <mergeCell ref="B9:D9"/>
    <mergeCell ref="E9:E10"/>
    <mergeCell ref="F9:F10"/>
    <mergeCell ref="G9:I9"/>
    <mergeCell ref="J9:O9"/>
    <mergeCell ref="P9:P10"/>
    <mergeCell ref="Q9:Q10"/>
    <mergeCell ref="R9:R10"/>
    <mergeCell ref="B5:D5"/>
    <mergeCell ref="E5:V5"/>
    <mergeCell ref="B6:D6"/>
    <mergeCell ref="E6:V6"/>
    <mergeCell ref="B7:D7"/>
    <mergeCell ref="E7:V7"/>
    <mergeCell ref="D4:U4"/>
    <mergeCell ref="B1:E3"/>
    <mergeCell ref="F1:T3"/>
    <mergeCell ref="U1:V1"/>
    <mergeCell ref="U2:V2"/>
    <mergeCell ref="U3:V3"/>
  </mergeCells>
  <hyperlinks>
    <hyperlink ref="V11" r:id="rId1" xr:uid="{4A76F770-11F0-4A08-8351-57A251FC276A}"/>
    <hyperlink ref="V12" r:id="rId2" xr:uid="{B561A0B3-1183-4CDA-A2DB-396EADD6CB18}"/>
    <hyperlink ref="V13" r:id="rId3" xr:uid="{AB48E363-9C96-4602-8739-9EE44C50EDF9}"/>
    <hyperlink ref="V14" r:id="rId4" xr:uid="{FE3C0C32-14A8-457C-82E6-E2DF94ED1D3D}"/>
    <hyperlink ref="V15" r:id="rId5" xr:uid="{EE8A235B-1FF7-43DC-91AC-822F017B8FE6}"/>
    <hyperlink ref="V16" r:id="rId6" xr:uid="{041D2CD4-0C4D-4B08-A3DC-E42694575127}"/>
    <hyperlink ref="V17" r:id="rId7" xr:uid="{9FE90992-0DA9-43B9-A59F-CAEB6003D4F4}"/>
    <hyperlink ref="V18" r:id="rId8" xr:uid="{4242A291-5F6F-4578-BE38-4A063B6AA402}"/>
    <hyperlink ref="V19" r:id="rId9" xr:uid="{BFB0D837-BE03-4C67-957A-FA634D28ED18}"/>
  </hyperlinks>
  <pageMargins left="0.31496062992125984" right="0.11811023622047245" top="0.35433070866141736" bottom="0.35433070866141736" header="0.31496062992125984" footer="0.31496062992125984"/>
  <pageSetup scale="65" orientation="landscape" r:id="rId10"/>
  <drawing r:id="rId11"/>
  <legacyDrawing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5E19D-C83C-4029-92C6-0BDFF1815D70}">
  <dimension ref="A1:X439"/>
  <sheetViews>
    <sheetView topLeftCell="A16" zoomScale="56" zoomScaleNormal="56" zoomScaleSheetLayoutView="76" zoomScalePageLayoutView="75" workbookViewId="0">
      <selection activeCell="F17" sqref="F17"/>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35" customWidth="1"/>
    <col min="8" max="9" width="4.28515625" style="6" customWidth="1"/>
    <col min="10" max="10" width="3.140625" style="222" customWidth="1"/>
    <col min="11" max="11" width="2.5703125" style="7" customWidth="1"/>
    <col min="12" max="12" width="3.7109375" style="7" customWidth="1"/>
    <col min="13" max="15" width="2.5703125" style="7" customWidth="1"/>
    <col min="16" max="16" width="9.28515625" style="6" bestFit="1" customWidth="1"/>
    <col min="17" max="17" width="12.85546875" style="6" customWidth="1"/>
    <col min="18" max="18" width="13.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0" t="s">
        <v>23</v>
      </c>
    </row>
    <row r="10" spans="1:24" s="2" customFormat="1" ht="45" customHeight="1" x14ac:dyDescent="0.2">
      <c r="A10" s="40">
        <v>0</v>
      </c>
      <c r="B10" s="27" t="s">
        <v>1</v>
      </c>
      <c r="C10" s="28" t="s">
        <v>2</v>
      </c>
      <c r="D10" s="29" t="s">
        <v>3</v>
      </c>
      <c r="E10" s="330"/>
      <c r="F10" s="325"/>
      <c r="G10" s="57" t="s">
        <v>54</v>
      </c>
      <c r="H10" s="58" t="s">
        <v>55</v>
      </c>
      <c r="I10" s="96" t="s">
        <v>56</v>
      </c>
      <c r="J10" s="217" t="s">
        <v>12</v>
      </c>
      <c r="K10" s="18" t="s">
        <v>13</v>
      </c>
      <c r="L10" s="18" t="s">
        <v>14</v>
      </c>
      <c r="M10" s="18" t="s">
        <v>15</v>
      </c>
      <c r="N10" s="18" t="s">
        <v>21</v>
      </c>
      <c r="O10" s="18" t="s">
        <v>22</v>
      </c>
      <c r="P10" s="330"/>
      <c r="Q10" s="330"/>
      <c r="R10" s="323"/>
      <c r="S10" s="323"/>
      <c r="T10" s="19" t="s">
        <v>18</v>
      </c>
      <c r="U10" s="20" t="s">
        <v>19</v>
      </c>
      <c r="V10" s="371"/>
    </row>
    <row r="11" spans="1:24" s="5" customFormat="1" ht="102" customHeight="1" x14ac:dyDescent="0.2">
      <c r="A11" s="190">
        <v>28</v>
      </c>
      <c r="B11" s="191">
        <v>25</v>
      </c>
      <c r="C11" s="192">
        <v>4</v>
      </c>
      <c r="D11" s="182">
        <v>2</v>
      </c>
      <c r="E11" s="193" t="s">
        <v>115</v>
      </c>
      <c r="F11" s="194" t="s">
        <v>116</v>
      </c>
      <c r="G11" s="90" t="s">
        <v>36</v>
      </c>
      <c r="H11" s="90"/>
      <c r="I11" s="97"/>
      <c r="J11" s="218" t="s">
        <v>36</v>
      </c>
      <c r="K11" s="90"/>
      <c r="L11" s="90"/>
      <c r="M11" s="90"/>
      <c r="N11" s="90"/>
      <c r="O11" s="90"/>
      <c r="P11" s="182">
        <v>15</v>
      </c>
      <c r="Q11" s="195">
        <v>45770</v>
      </c>
      <c r="R11" s="195" t="s">
        <v>117</v>
      </c>
      <c r="S11" s="195">
        <v>45779</v>
      </c>
      <c r="T11" s="195" t="s">
        <v>36</v>
      </c>
      <c r="U11" s="195"/>
      <c r="V11" s="175" t="s">
        <v>118</v>
      </c>
    </row>
    <row r="12" spans="1:24" s="5" customFormat="1" ht="102" customHeight="1" x14ac:dyDescent="0.25">
      <c r="A12" s="196">
        <v>29</v>
      </c>
      <c r="B12" s="162">
        <v>25</v>
      </c>
      <c r="C12" s="163">
        <v>4</v>
      </c>
      <c r="D12" s="163">
        <v>20</v>
      </c>
      <c r="E12" s="197" t="s">
        <v>120</v>
      </c>
      <c r="F12" s="198" t="s">
        <v>119</v>
      </c>
      <c r="G12" s="90" t="s">
        <v>36</v>
      </c>
      <c r="H12" s="151"/>
      <c r="I12" s="152"/>
      <c r="J12" s="219" t="s">
        <v>36</v>
      </c>
      <c r="K12" s="106"/>
      <c r="L12" s="106"/>
      <c r="M12" s="106"/>
      <c r="N12" s="106"/>
      <c r="O12" s="106"/>
      <c r="P12" s="183">
        <v>15</v>
      </c>
      <c r="Q12" s="199">
        <v>45787</v>
      </c>
      <c r="R12" s="199" t="s">
        <v>121</v>
      </c>
      <c r="S12" s="199">
        <v>45782</v>
      </c>
      <c r="T12" s="200" t="s">
        <v>36</v>
      </c>
      <c r="U12" s="173"/>
      <c r="V12" s="88" t="s">
        <v>208</v>
      </c>
      <c r="W12" s="180"/>
      <c r="X12" s="180"/>
    </row>
    <row r="13" spans="1:24" s="5" customFormat="1" ht="102" customHeight="1" x14ac:dyDescent="0.2">
      <c r="A13" s="201">
        <v>30</v>
      </c>
      <c r="B13" s="202">
        <v>25</v>
      </c>
      <c r="C13" s="203">
        <v>4</v>
      </c>
      <c r="D13" s="184">
        <v>20</v>
      </c>
      <c r="E13" s="204" t="s">
        <v>123</v>
      </c>
      <c r="F13" s="205" t="s">
        <v>122</v>
      </c>
      <c r="G13" s="146" t="s">
        <v>36</v>
      </c>
      <c r="H13" s="143"/>
      <c r="I13" s="144"/>
      <c r="J13" s="220" t="s">
        <v>36</v>
      </c>
      <c r="K13" s="146"/>
      <c r="L13" s="146"/>
      <c r="M13" s="146"/>
      <c r="N13" s="146"/>
      <c r="O13" s="146"/>
      <c r="P13" s="184">
        <v>15</v>
      </c>
      <c r="Q13" s="206">
        <v>45787</v>
      </c>
      <c r="R13" s="206" t="s">
        <v>126</v>
      </c>
      <c r="S13" s="207"/>
      <c r="T13" s="184" t="s">
        <v>36</v>
      </c>
      <c r="U13" s="208"/>
      <c r="V13" s="88" t="s">
        <v>200</v>
      </c>
    </row>
    <row r="14" spans="1:24" ht="102" customHeight="1" x14ac:dyDescent="0.25">
      <c r="A14" s="201">
        <v>31</v>
      </c>
      <c r="B14" s="209">
        <v>25</v>
      </c>
      <c r="C14" s="210">
        <v>4</v>
      </c>
      <c r="D14" s="183">
        <v>23</v>
      </c>
      <c r="E14" s="204" t="s">
        <v>125</v>
      </c>
      <c r="F14" s="198" t="s">
        <v>124</v>
      </c>
      <c r="G14" s="106" t="s">
        <v>36</v>
      </c>
      <c r="H14" s="102"/>
      <c r="I14" s="103"/>
      <c r="J14" s="220" t="s">
        <v>36</v>
      </c>
      <c r="K14" s="105"/>
      <c r="L14" s="106"/>
      <c r="M14" s="106"/>
      <c r="N14" s="106"/>
      <c r="O14" s="106"/>
      <c r="P14" s="183">
        <v>15</v>
      </c>
      <c r="Q14" s="199">
        <v>45792</v>
      </c>
      <c r="R14" s="183" t="s">
        <v>127</v>
      </c>
      <c r="S14" s="199">
        <v>45783</v>
      </c>
      <c r="T14" s="183" t="s">
        <v>36</v>
      </c>
      <c r="U14" s="183"/>
      <c r="V14" s="88" t="s">
        <v>199</v>
      </c>
    </row>
    <row r="15" spans="1:24" ht="102" customHeight="1" x14ac:dyDescent="0.25">
      <c r="A15" s="201">
        <v>32</v>
      </c>
      <c r="B15" s="209">
        <v>25</v>
      </c>
      <c r="C15" s="210">
        <v>4</v>
      </c>
      <c r="D15" s="183">
        <v>27</v>
      </c>
      <c r="E15" s="211">
        <v>202504272015</v>
      </c>
      <c r="F15" s="198" t="s">
        <v>128</v>
      </c>
      <c r="G15" s="106" t="s">
        <v>36</v>
      </c>
      <c r="H15" s="102"/>
      <c r="I15" s="103"/>
      <c r="J15" s="219" t="s">
        <v>36</v>
      </c>
      <c r="K15" s="105"/>
      <c r="L15" s="106"/>
      <c r="M15" s="106"/>
      <c r="N15" s="106"/>
      <c r="O15" s="106"/>
      <c r="P15" s="183">
        <v>15</v>
      </c>
      <c r="Q15" s="199">
        <v>45793</v>
      </c>
      <c r="R15" s="183" t="s">
        <v>129</v>
      </c>
      <c r="S15" s="212"/>
      <c r="T15" s="183" t="s">
        <v>36</v>
      </c>
      <c r="U15" s="173"/>
      <c r="V15" s="88" t="s">
        <v>201</v>
      </c>
    </row>
    <row r="16" spans="1:24" ht="102" customHeight="1" x14ac:dyDescent="0.25">
      <c r="A16" s="213">
        <v>33</v>
      </c>
      <c r="B16" s="214">
        <v>25</v>
      </c>
      <c r="C16" s="192">
        <v>4</v>
      </c>
      <c r="D16" s="182">
        <v>4</v>
      </c>
      <c r="E16" s="211" t="s">
        <v>131</v>
      </c>
      <c r="F16" s="198" t="s">
        <v>130</v>
      </c>
      <c r="G16" s="106"/>
      <c r="H16" s="102" t="s">
        <v>36</v>
      </c>
      <c r="I16" s="103"/>
      <c r="J16" s="219" t="s">
        <v>36</v>
      </c>
      <c r="K16" s="105"/>
      <c r="L16" s="106"/>
      <c r="M16" s="106"/>
      <c r="N16" s="106"/>
      <c r="O16" s="106"/>
      <c r="P16" s="183">
        <v>15</v>
      </c>
      <c r="Q16" s="199">
        <v>45802</v>
      </c>
      <c r="R16" s="183" t="s">
        <v>132</v>
      </c>
      <c r="S16" s="195">
        <v>45755</v>
      </c>
      <c r="T16" s="185" t="s">
        <v>36</v>
      </c>
      <c r="U16" s="182"/>
      <c r="V16" s="88" t="s">
        <v>207</v>
      </c>
    </row>
    <row r="17" spans="1:24" ht="102" customHeight="1" x14ac:dyDescent="0.25">
      <c r="A17" s="213">
        <v>34</v>
      </c>
      <c r="B17" s="214">
        <v>25</v>
      </c>
      <c r="C17" s="210">
        <v>4</v>
      </c>
      <c r="D17" s="183">
        <v>4</v>
      </c>
      <c r="E17" s="183" t="s">
        <v>134</v>
      </c>
      <c r="F17" s="198" t="s">
        <v>133</v>
      </c>
      <c r="G17" s="106"/>
      <c r="H17" s="102" t="s">
        <v>36</v>
      </c>
      <c r="I17" s="103"/>
      <c r="J17" s="219"/>
      <c r="K17" s="105" t="s">
        <v>36</v>
      </c>
      <c r="L17" s="106"/>
      <c r="M17" s="106"/>
      <c r="N17" s="106"/>
      <c r="O17" s="106"/>
      <c r="P17" s="183">
        <v>10</v>
      </c>
      <c r="Q17" s="199">
        <v>45802</v>
      </c>
      <c r="R17" s="183" t="s">
        <v>135</v>
      </c>
      <c r="S17" s="195">
        <v>45776</v>
      </c>
      <c r="T17" s="183" t="s">
        <v>36</v>
      </c>
      <c r="U17" s="173"/>
      <c r="V17" s="88" t="s">
        <v>206</v>
      </c>
    </row>
    <row r="18" spans="1:24" ht="102" customHeight="1" x14ac:dyDescent="0.25">
      <c r="A18" s="213">
        <v>35</v>
      </c>
      <c r="B18" s="214">
        <v>25</v>
      </c>
      <c r="C18" s="192">
        <v>4</v>
      </c>
      <c r="D18" s="182">
        <v>20</v>
      </c>
      <c r="E18" s="183" t="s">
        <v>137</v>
      </c>
      <c r="F18" s="198" t="s">
        <v>136</v>
      </c>
      <c r="G18" s="128"/>
      <c r="H18" s="102" t="s">
        <v>36</v>
      </c>
      <c r="I18" s="103"/>
      <c r="J18" s="219" t="s">
        <v>36</v>
      </c>
      <c r="K18" s="105"/>
      <c r="L18" s="106"/>
      <c r="M18" s="106"/>
      <c r="N18" s="106"/>
      <c r="O18" s="106"/>
      <c r="P18" s="183">
        <v>15</v>
      </c>
      <c r="Q18" s="199">
        <v>45787</v>
      </c>
      <c r="R18" s="183" t="s">
        <v>138</v>
      </c>
      <c r="S18" s="199">
        <v>45777</v>
      </c>
      <c r="T18" s="183" t="s">
        <v>36</v>
      </c>
      <c r="U18" s="173"/>
      <c r="V18" s="88" t="s">
        <v>203</v>
      </c>
    </row>
    <row r="19" spans="1:24" ht="102" customHeight="1" x14ac:dyDescent="0.25">
      <c r="A19" s="201">
        <v>36</v>
      </c>
      <c r="B19" s="209">
        <v>25</v>
      </c>
      <c r="C19" s="210">
        <v>4</v>
      </c>
      <c r="D19" s="183">
        <v>20</v>
      </c>
      <c r="E19" s="183" t="s">
        <v>139</v>
      </c>
      <c r="F19" s="198" t="s">
        <v>136</v>
      </c>
      <c r="G19" s="106"/>
      <c r="H19" s="102" t="s">
        <v>36</v>
      </c>
      <c r="I19" s="103"/>
      <c r="J19" s="219" t="s">
        <v>36</v>
      </c>
      <c r="K19" s="105"/>
      <c r="L19" s="106"/>
      <c r="M19" s="106"/>
      <c r="N19" s="106"/>
      <c r="O19" s="106"/>
      <c r="P19" s="183">
        <v>15</v>
      </c>
      <c r="Q19" s="199">
        <v>45787</v>
      </c>
      <c r="R19" s="183" t="s">
        <v>143</v>
      </c>
      <c r="S19" s="199">
        <v>45749</v>
      </c>
      <c r="T19" s="183" t="s">
        <v>36</v>
      </c>
      <c r="U19" s="208"/>
      <c r="V19" s="88" t="s">
        <v>202</v>
      </c>
    </row>
    <row r="20" spans="1:24" ht="102" customHeight="1" x14ac:dyDescent="0.25">
      <c r="A20" s="213">
        <v>37</v>
      </c>
      <c r="B20" s="209">
        <v>25</v>
      </c>
      <c r="C20" s="210">
        <v>4</v>
      </c>
      <c r="D20" s="183">
        <v>23</v>
      </c>
      <c r="E20" s="215" t="s">
        <v>141</v>
      </c>
      <c r="F20" s="198" t="s">
        <v>140</v>
      </c>
      <c r="G20" s="106"/>
      <c r="H20" s="198" t="s">
        <v>36</v>
      </c>
      <c r="I20" s="216"/>
      <c r="J20" s="221" t="s">
        <v>36</v>
      </c>
      <c r="K20" s="186"/>
      <c r="L20" s="183"/>
      <c r="M20" s="183"/>
      <c r="N20" s="183"/>
      <c r="O20" s="183"/>
      <c r="P20" s="183">
        <v>15</v>
      </c>
      <c r="Q20" s="199">
        <v>45791</v>
      </c>
      <c r="R20" s="183" t="s">
        <v>142</v>
      </c>
      <c r="S20" s="199">
        <v>45785</v>
      </c>
      <c r="T20" s="185" t="s">
        <v>36</v>
      </c>
      <c r="U20" s="208"/>
      <c r="V20" s="88" t="s">
        <v>204</v>
      </c>
    </row>
    <row r="21" spans="1:24" ht="102" customHeight="1" x14ac:dyDescent="0.25">
      <c r="A21" s="213">
        <v>38</v>
      </c>
      <c r="B21" s="209">
        <v>25</v>
      </c>
      <c r="C21" s="210">
        <v>4</v>
      </c>
      <c r="D21" s="183">
        <v>30</v>
      </c>
      <c r="E21" s="215" t="s">
        <v>145</v>
      </c>
      <c r="F21" s="198" t="s">
        <v>144</v>
      </c>
      <c r="G21" s="106"/>
      <c r="H21" s="198" t="s">
        <v>36</v>
      </c>
      <c r="I21" s="216"/>
      <c r="J21" s="221" t="s">
        <v>36</v>
      </c>
      <c r="K21" s="186"/>
      <c r="L21" s="183"/>
      <c r="M21" s="183"/>
      <c r="N21" s="183"/>
      <c r="O21" s="183"/>
      <c r="P21" s="183">
        <v>15</v>
      </c>
      <c r="Q21" s="199">
        <v>45798</v>
      </c>
      <c r="R21" s="183" t="s">
        <v>146</v>
      </c>
      <c r="S21" s="199">
        <v>45786</v>
      </c>
      <c r="T21" s="186" t="s">
        <v>36</v>
      </c>
      <c r="U21" s="183"/>
      <c r="V21" s="88" t="s">
        <v>205</v>
      </c>
    </row>
    <row r="22" spans="1:24" ht="15.75" customHeight="1" x14ac:dyDescent="0.25">
      <c r="A22" s="40"/>
      <c r="V22" s="88"/>
    </row>
    <row r="23" spans="1:24" ht="15.75" customHeight="1" x14ac:dyDescent="0.25">
      <c r="A23" s="40"/>
      <c r="B23" s="33" t="s">
        <v>27</v>
      </c>
      <c r="C23" s="34"/>
      <c r="D23" s="33"/>
      <c r="E23" s="35"/>
      <c r="F23" s="36">
        <v>11</v>
      </c>
      <c r="G23" s="36"/>
      <c r="H23" s="36"/>
      <c r="I23" s="36"/>
      <c r="J23" s="372">
        <v>1</v>
      </c>
      <c r="K23" s="372"/>
      <c r="L23" s="372"/>
      <c r="V23" s="88"/>
      <c r="X23"/>
    </row>
    <row r="24" spans="1:24" ht="15.75" customHeight="1" x14ac:dyDescent="0.25">
      <c r="A24" s="40"/>
      <c r="B24" s="33" t="s">
        <v>28</v>
      </c>
      <c r="C24" s="34"/>
      <c r="D24" s="33"/>
      <c r="E24" s="35"/>
      <c r="F24" s="35">
        <v>0</v>
      </c>
      <c r="H24" s="35"/>
      <c r="I24" s="35"/>
      <c r="J24" s="321">
        <v>0</v>
      </c>
      <c r="K24" s="319"/>
      <c r="L24" s="319"/>
      <c r="M24" s="111"/>
      <c r="P24" s="373"/>
      <c r="Q24" s="373"/>
      <c r="R24" s="373"/>
    </row>
    <row r="25" spans="1:24" ht="15.75" customHeight="1" x14ac:dyDescent="0.25">
      <c r="A25" s="40"/>
      <c r="B25" s="33" t="s">
        <v>29</v>
      </c>
      <c r="C25" s="34"/>
      <c r="D25" s="33"/>
      <c r="E25" s="35"/>
      <c r="F25" s="35">
        <v>11</v>
      </c>
      <c r="H25" s="35"/>
      <c r="I25" s="35"/>
      <c r="J25" s="321">
        <v>1</v>
      </c>
      <c r="K25" s="319"/>
      <c r="L25" s="319"/>
      <c r="M25" s="109"/>
      <c r="N25" s="109"/>
      <c r="O25" s="109"/>
    </row>
    <row r="26" spans="1:24" ht="15.75" customHeight="1" x14ac:dyDescent="0.25">
      <c r="A26" s="40"/>
    </row>
    <row r="27" spans="1:24" ht="15.75" customHeight="1" x14ac:dyDescent="0.25">
      <c r="A27" s="40"/>
      <c r="B27" s="33"/>
    </row>
    <row r="28" spans="1:24" ht="15.75" customHeight="1" x14ac:dyDescent="0.25">
      <c r="A28" s="40"/>
    </row>
    <row r="29" spans="1:24" ht="15.75" customHeight="1" x14ac:dyDescent="0.25">
      <c r="A29" s="40"/>
      <c r="B29" s="33"/>
    </row>
    <row r="30" spans="1:24" ht="15.75" customHeight="1" x14ac:dyDescent="0.25">
      <c r="A30" s="40"/>
    </row>
    <row r="31" spans="1:24" ht="15.75" customHeight="1" x14ac:dyDescent="0.25"/>
    <row r="32" spans="1:24" ht="15.75" customHeight="1" x14ac:dyDescent="0.25"/>
    <row r="33" spans="1:23" ht="15.75" customHeight="1" x14ac:dyDescent="0.25"/>
    <row r="34" spans="1:23" ht="15.75" customHeight="1" x14ac:dyDescent="0.25"/>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59.45" customHeight="1" x14ac:dyDescent="0.25">
      <c r="A44" s="369" t="s">
        <v>60</v>
      </c>
      <c r="B44" s="369"/>
      <c r="C44" s="369"/>
      <c r="D44" s="369"/>
      <c r="E44" s="369"/>
      <c r="F44" s="369"/>
      <c r="G44" s="369"/>
      <c r="H44" s="369"/>
      <c r="I44" s="369"/>
      <c r="J44" s="369"/>
      <c r="K44" s="369"/>
      <c r="L44" s="369"/>
      <c r="M44" s="369"/>
      <c r="N44" s="369"/>
      <c r="O44" s="369"/>
      <c r="P44" s="369"/>
      <c r="Q44" s="369"/>
      <c r="R44" s="369"/>
      <c r="S44" s="369"/>
      <c r="T44" s="369"/>
      <c r="U44" s="369"/>
      <c r="V44" s="369"/>
      <c r="W44" s="369"/>
    </row>
    <row r="45" spans="1:23" ht="59.45" customHeight="1" x14ac:dyDescent="0.25">
      <c r="A45" s="369" t="s">
        <v>61</v>
      </c>
      <c r="B45" s="369"/>
      <c r="C45" s="369"/>
      <c r="D45" s="369"/>
      <c r="E45" s="369"/>
      <c r="F45" s="369"/>
      <c r="G45" s="369"/>
      <c r="H45" s="369"/>
      <c r="I45" s="369"/>
      <c r="J45" s="369"/>
      <c r="K45" s="369"/>
      <c r="L45" s="369"/>
      <c r="M45" s="369"/>
      <c r="N45" s="369"/>
      <c r="O45" s="369"/>
      <c r="P45" s="369"/>
      <c r="Q45" s="369"/>
      <c r="R45" s="369"/>
      <c r="S45" s="369"/>
      <c r="T45" s="369"/>
      <c r="U45" s="369"/>
      <c r="V45" s="369"/>
      <c r="W45" s="369"/>
    </row>
    <row r="46" spans="1:23" ht="75.599999999999994" customHeight="1" x14ac:dyDescent="0.25">
      <c r="A46" s="369" t="s">
        <v>86</v>
      </c>
      <c r="B46" s="369"/>
      <c r="C46" s="369"/>
      <c r="D46" s="369"/>
      <c r="E46" s="369"/>
      <c r="F46" s="369"/>
      <c r="G46" s="369"/>
      <c r="H46" s="369"/>
      <c r="I46" s="369"/>
      <c r="J46" s="369"/>
      <c r="K46" s="369"/>
      <c r="L46" s="369"/>
      <c r="M46" s="369"/>
      <c r="N46" s="369"/>
      <c r="O46" s="369"/>
      <c r="P46" s="369"/>
      <c r="Q46" s="369"/>
      <c r="R46" s="369"/>
      <c r="S46" s="369"/>
      <c r="T46" s="369"/>
      <c r="U46" s="369"/>
      <c r="V46" s="369"/>
      <c r="W46" s="369"/>
    </row>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sheetData>
  <mergeCells count="31">
    <mergeCell ref="A44:W44"/>
    <mergeCell ref="A45:W45"/>
    <mergeCell ref="A46:W46"/>
    <mergeCell ref="V9:V10"/>
    <mergeCell ref="J23:L23"/>
    <mergeCell ref="J24:L24"/>
    <mergeCell ref="P24:R24"/>
    <mergeCell ref="J25:L25"/>
    <mergeCell ref="B8:U8"/>
    <mergeCell ref="B9:D9"/>
    <mergeCell ref="E9:E10"/>
    <mergeCell ref="F9:F10"/>
    <mergeCell ref="G9:I9"/>
    <mergeCell ref="J9:O9"/>
    <mergeCell ref="P9:P10"/>
    <mergeCell ref="Q9:Q10"/>
    <mergeCell ref="R9:R10"/>
    <mergeCell ref="S9:S10"/>
    <mergeCell ref="T9:U9"/>
    <mergeCell ref="B5:D5"/>
    <mergeCell ref="E5:V5"/>
    <mergeCell ref="B6:D6"/>
    <mergeCell ref="E6:V6"/>
    <mergeCell ref="B7:D7"/>
    <mergeCell ref="E7:V7"/>
    <mergeCell ref="D4:U4"/>
    <mergeCell ref="B1:E3"/>
    <mergeCell ref="F1:T3"/>
    <mergeCell ref="U1:V1"/>
    <mergeCell ref="U2:V2"/>
    <mergeCell ref="U3:V3"/>
  </mergeCells>
  <hyperlinks>
    <hyperlink ref="V14" r:id="rId1" xr:uid="{08240209-22B2-41ED-9BF5-7F9A7C4E389B}"/>
    <hyperlink ref="V13" r:id="rId2" xr:uid="{FB10A307-D210-4FF8-BA94-C2855D677618}"/>
    <hyperlink ref="V15" r:id="rId3" xr:uid="{AC847700-B971-43B2-9918-381FAD27ED77}"/>
    <hyperlink ref="V19" r:id="rId4" xr:uid="{3CB81C89-4A1D-439D-BEB3-68B448793156}"/>
    <hyperlink ref="V18" r:id="rId5" xr:uid="{249ADCD0-D450-4CE0-9359-1D32DE27FE1D}"/>
    <hyperlink ref="V20" r:id="rId6" xr:uid="{9B88BC12-5C8B-4594-AC90-918FFE265B53}"/>
    <hyperlink ref="V21" r:id="rId7" xr:uid="{AC0DF3C7-2F9A-4D3B-A8F5-773106934E99}"/>
    <hyperlink ref="V17" r:id="rId8" xr:uid="{2E17AE80-B854-4A81-8FDE-7C1D29B73348}"/>
    <hyperlink ref="V16" r:id="rId9" xr:uid="{29766F47-D945-4FB7-BD17-42F28DBACE2C}"/>
    <hyperlink ref="V12" r:id="rId10" xr:uid="{6E3D8FC1-5930-416B-A3C9-0F72F7496575}"/>
  </hyperlinks>
  <pageMargins left="0.31496062992125984" right="0.11811023622047245" top="0.35433070866141736" bottom="0.35433070866141736" header="0.31496062992125984" footer="0.31496062992125984"/>
  <pageSetup scale="65" orientation="landscape" r:id="rId11"/>
  <drawing r:id="rId12"/>
  <legacyDrawing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0E2D-128C-439D-B1E3-6288C52E1F85}">
  <dimension ref="A1:X445"/>
  <sheetViews>
    <sheetView topLeftCell="A22" zoomScale="56" zoomScaleNormal="56" zoomScaleSheetLayoutView="76" zoomScalePageLayoutView="75" workbookViewId="0">
      <selection activeCell="Z22" sqref="Z22"/>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1" customWidth="1"/>
    <col min="6" max="6" width="25.5703125" style="6" customWidth="1"/>
    <col min="7" max="7" width="5.140625" style="6" customWidth="1"/>
    <col min="8" max="9" width="4.28515625" style="6" customWidth="1"/>
    <col min="10" max="10" width="3.140625" style="189" customWidth="1"/>
    <col min="11" max="11" width="3.28515625" style="189" customWidth="1"/>
    <col min="12" max="12" width="3.7109375" style="189" customWidth="1"/>
    <col min="13" max="13" width="2.5703125" style="189" customWidth="1"/>
    <col min="14" max="14" width="3.5703125" style="189" customWidth="1"/>
    <col min="15" max="15" width="2.7109375" style="189" customWidth="1"/>
    <col min="16" max="16" width="9.28515625" style="6" bestFit="1" customWidth="1"/>
    <col min="17" max="17" width="12.85546875" style="6" customWidth="1"/>
    <col min="18" max="18" width="16.2851562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4" t="s">
        <v>23</v>
      </c>
    </row>
    <row r="10" spans="1:24" s="2" customFormat="1" ht="45" customHeight="1" x14ac:dyDescent="0.2">
      <c r="A10" s="40">
        <v>0</v>
      </c>
      <c r="B10" s="27" t="s">
        <v>1</v>
      </c>
      <c r="C10" s="28" t="s">
        <v>2</v>
      </c>
      <c r="D10" s="29" t="s">
        <v>3</v>
      </c>
      <c r="E10" s="330"/>
      <c r="F10" s="325"/>
      <c r="G10" s="57" t="s">
        <v>54</v>
      </c>
      <c r="H10" s="58" t="s">
        <v>55</v>
      </c>
      <c r="I10" s="96" t="s">
        <v>56</v>
      </c>
      <c r="J10" s="17" t="s">
        <v>12</v>
      </c>
      <c r="K10" s="18" t="s">
        <v>13</v>
      </c>
      <c r="L10" s="18" t="s">
        <v>14</v>
      </c>
      <c r="M10" s="18" t="s">
        <v>15</v>
      </c>
      <c r="N10" s="18" t="s">
        <v>21</v>
      </c>
      <c r="O10" s="18" t="s">
        <v>22</v>
      </c>
      <c r="P10" s="330"/>
      <c r="Q10" s="330"/>
      <c r="R10" s="323"/>
      <c r="S10" s="323"/>
      <c r="T10" s="19" t="s">
        <v>18</v>
      </c>
      <c r="U10" s="20" t="s">
        <v>19</v>
      </c>
      <c r="V10" s="375"/>
    </row>
    <row r="11" spans="1:24" s="5" customFormat="1" ht="87.6" customHeight="1" x14ac:dyDescent="0.2">
      <c r="A11" s="40">
        <v>39</v>
      </c>
      <c r="B11" s="12">
        <v>25</v>
      </c>
      <c r="C11" s="13">
        <v>5</v>
      </c>
      <c r="D11" s="8">
        <v>6</v>
      </c>
      <c r="E11" s="14" t="s">
        <v>148</v>
      </c>
      <c r="F11" s="26" t="s">
        <v>147</v>
      </c>
      <c r="G11" s="90" t="s">
        <v>36</v>
      </c>
      <c r="H11" s="90"/>
      <c r="I11" s="97"/>
      <c r="J11" s="95" t="s">
        <v>36</v>
      </c>
      <c r="K11" s="90"/>
      <c r="L11" s="90"/>
      <c r="M11" s="90"/>
      <c r="N11" s="90"/>
      <c r="O11" s="90"/>
      <c r="P11" s="4">
        <v>15</v>
      </c>
      <c r="Q11" s="15">
        <v>45804</v>
      </c>
      <c r="R11" s="15" t="s">
        <v>149</v>
      </c>
      <c r="S11" s="15">
        <v>45791</v>
      </c>
      <c r="T11" s="15" t="s">
        <v>36</v>
      </c>
      <c r="U11" s="15"/>
      <c r="V11" s="175" t="s">
        <v>240</v>
      </c>
    </row>
    <row r="12" spans="1:24" s="5" customFormat="1" ht="70.900000000000006" customHeight="1" x14ac:dyDescent="0.2">
      <c r="A12" s="94">
        <v>40</v>
      </c>
      <c r="B12" s="162">
        <v>25</v>
      </c>
      <c r="C12" s="163">
        <v>5</v>
      </c>
      <c r="D12" s="163">
        <v>8</v>
      </c>
      <c r="E12" s="149" t="s">
        <v>151</v>
      </c>
      <c r="F12" s="100" t="s">
        <v>150</v>
      </c>
      <c r="G12" s="8"/>
      <c r="H12" s="171" t="s">
        <v>36</v>
      </c>
      <c r="I12" s="152"/>
      <c r="J12" s="104" t="s">
        <v>36</v>
      </c>
      <c r="K12" s="106"/>
      <c r="L12" s="106"/>
      <c r="M12" s="106"/>
      <c r="N12" s="106"/>
      <c r="O12" s="106"/>
      <c r="P12" s="107">
        <v>15</v>
      </c>
      <c r="Q12" s="108">
        <v>45806</v>
      </c>
      <c r="R12" s="108" t="s">
        <v>152</v>
      </c>
      <c r="S12" s="108">
        <v>45789</v>
      </c>
      <c r="T12" s="153" t="s">
        <v>36</v>
      </c>
      <c r="V12" s="175" t="s">
        <v>241</v>
      </c>
    </row>
    <row r="13" spans="1:24" s="5" customFormat="1" ht="72" customHeight="1" x14ac:dyDescent="0.2">
      <c r="A13" s="120">
        <v>41</v>
      </c>
      <c r="B13" s="140">
        <v>25</v>
      </c>
      <c r="C13" s="141">
        <v>5</v>
      </c>
      <c r="D13" s="142">
        <v>5</v>
      </c>
      <c r="E13" s="59" t="s">
        <v>153</v>
      </c>
      <c r="F13" s="86" t="s">
        <v>154</v>
      </c>
      <c r="G13" s="142"/>
      <c r="H13" s="146"/>
      <c r="I13" s="144" t="s">
        <v>36</v>
      </c>
      <c r="J13" s="145"/>
      <c r="K13" s="146"/>
      <c r="L13" s="146"/>
      <c r="M13" s="146"/>
      <c r="N13" s="146" t="s">
        <v>36</v>
      </c>
      <c r="O13" s="146"/>
      <c r="P13" s="142">
        <v>10</v>
      </c>
      <c r="Q13" s="147">
        <v>45803</v>
      </c>
      <c r="R13" s="147" t="s">
        <v>155</v>
      </c>
      <c r="S13" s="108">
        <v>45783</v>
      </c>
      <c r="T13" s="142" t="s">
        <v>36</v>
      </c>
      <c r="U13" s="8"/>
      <c r="V13" s="88" t="s">
        <v>236</v>
      </c>
    </row>
    <row r="14" spans="1:24" ht="80.45" customHeight="1" x14ac:dyDescent="0.25">
      <c r="A14" s="121">
        <v>42</v>
      </c>
      <c r="B14" s="117">
        <v>25</v>
      </c>
      <c r="C14" s="13">
        <v>5</v>
      </c>
      <c r="D14" s="8">
        <v>14</v>
      </c>
      <c r="E14" s="59" t="s">
        <v>156</v>
      </c>
      <c r="F14" s="26" t="s">
        <v>196</v>
      </c>
      <c r="G14" s="8"/>
      <c r="H14" s="90"/>
      <c r="I14" s="97" t="s">
        <v>36</v>
      </c>
      <c r="J14" s="145"/>
      <c r="K14" s="93"/>
      <c r="L14" s="90"/>
      <c r="M14" s="90"/>
      <c r="N14" s="90" t="s">
        <v>36</v>
      </c>
      <c r="O14" s="90"/>
      <c r="P14" s="8">
        <v>15</v>
      </c>
      <c r="Q14" s="30">
        <v>45812</v>
      </c>
      <c r="R14" s="8" t="s">
        <v>157</v>
      </c>
      <c r="S14" s="30">
        <v>45804</v>
      </c>
      <c r="T14" s="8" t="s">
        <v>36</v>
      </c>
      <c r="U14" s="8"/>
      <c r="V14" s="88" t="s">
        <v>237</v>
      </c>
      <c r="X14" s="1" t="s">
        <v>50</v>
      </c>
    </row>
    <row r="15" spans="1:24" ht="80.45" customHeight="1" x14ac:dyDescent="0.25">
      <c r="A15" s="121">
        <v>43</v>
      </c>
      <c r="B15" s="117">
        <v>25</v>
      </c>
      <c r="C15" s="13">
        <v>5</v>
      </c>
      <c r="D15" s="8">
        <v>14</v>
      </c>
      <c r="E15" s="98" t="s">
        <v>159</v>
      </c>
      <c r="F15" s="26" t="s">
        <v>158</v>
      </c>
      <c r="G15" s="32"/>
      <c r="H15" s="90"/>
      <c r="I15" s="97" t="s">
        <v>36</v>
      </c>
      <c r="J15" s="95"/>
      <c r="K15" s="93"/>
      <c r="L15" s="90"/>
      <c r="M15" s="90"/>
      <c r="N15" s="90" t="s">
        <v>36</v>
      </c>
      <c r="O15" s="90"/>
      <c r="P15" s="8">
        <v>10</v>
      </c>
      <c r="Q15" s="30">
        <v>45812</v>
      </c>
      <c r="R15" s="8" t="s">
        <v>160</v>
      </c>
      <c r="S15" s="30">
        <v>45793</v>
      </c>
      <c r="T15" s="8" t="s">
        <v>36</v>
      </c>
      <c r="U15" s="8"/>
      <c r="V15" s="88" t="s">
        <v>238</v>
      </c>
    </row>
    <row r="16" spans="1:24" ht="80.45" customHeight="1" x14ac:dyDescent="0.25">
      <c r="A16" s="121">
        <v>44</v>
      </c>
      <c r="B16" s="117">
        <v>25</v>
      </c>
      <c r="C16" s="13">
        <v>5</v>
      </c>
      <c r="D16" s="8">
        <v>14</v>
      </c>
      <c r="E16" s="99" t="s">
        <v>162</v>
      </c>
      <c r="F16" s="100" t="s">
        <v>161</v>
      </c>
      <c r="G16" s="101"/>
      <c r="H16" s="106"/>
      <c r="I16" s="103" t="s">
        <v>36</v>
      </c>
      <c r="J16" s="104"/>
      <c r="K16" s="105"/>
      <c r="L16" s="106"/>
      <c r="M16" s="106"/>
      <c r="N16" s="106" t="s">
        <v>36</v>
      </c>
      <c r="O16" s="106"/>
      <c r="P16" s="107">
        <v>10</v>
      </c>
      <c r="Q16" s="108">
        <v>45812</v>
      </c>
      <c r="R16" s="107" t="s">
        <v>163</v>
      </c>
      <c r="S16" s="30">
        <v>45793</v>
      </c>
      <c r="T16" s="8" t="s">
        <v>36</v>
      </c>
      <c r="U16" s="8"/>
      <c r="V16" s="175" t="s">
        <v>239</v>
      </c>
    </row>
    <row r="17" spans="1:24" ht="80.45" customHeight="1" x14ac:dyDescent="0.25">
      <c r="A17" s="121">
        <v>45</v>
      </c>
      <c r="B17" s="117">
        <v>25</v>
      </c>
      <c r="C17" s="112">
        <v>5</v>
      </c>
      <c r="D17" s="107">
        <v>15</v>
      </c>
      <c r="E17" s="100" t="s">
        <v>165</v>
      </c>
      <c r="F17" s="100" t="s">
        <v>164</v>
      </c>
      <c r="G17" s="101"/>
      <c r="H17" s="106"/>
      <c r="I17" s="103" t="s">
        <v>36</v>
      </c>
      <c r="J17" s="104"/>
      <c r="K17" s="105"/>
      <c r="L17" s="106"/>
      <c r="M17" s="106"/>
      <c r="N17" s="106" t="s">
        <v>36</v>
      </c>
      <c r="O17" s="106"/>
      <c r="P17" s="107">
        <v>15</v>
      </c>
      <c r="Q17" s="108">
        <v>45813</v>
      </c>
      <c r="R17" s="107" t="s">
        <v>166</v>
      </c>
      <c r="S17" s="30">
        <v>45783</v>
      </c>
      <c r="T17" s="8" t="s">
        <v>36</v>
      </c>
      <c r="U17" s="8"/>
      <c r="V17" s="229" t="s">
        <v>242</v>
      </c>
    </row>
    <row r="18" spans="1:24" ht="80.45" customHeight="1" x14ac:dyDescent="0.25">
      <c r="A18" s="121">
        <v>46</v>
      </c>
      <c r="B18" s="117">
        <v>25</v>
      </c>
      <c r="C18" s="13">
        <v>5</v>
      </c>
      <c r="D18" s="8">
        <v>19</v>
      </c>
      <c r="E18" s="100" t="s">
        <v>168</v>
      </c>
      <c r="F18" s="100" t="s">
        <v>167</v>
      </c>
      <c r="G18" s="172"/>
      <c r="H18" s="106"/>
      <c r="I18" s="103" t="s">
        <v>36</v>
      </c>
      <c r="J18" s="104" t="s">
        <v>36</v>
      </c>
      <c r="K18" s="105"/>
      <c r="L18" s="106"/>
      <c r="M18" s="106"/>
      <c r="N18" s="106"/>
      <c r="O18" s="106"/>
      <c r="P18" s="107">
        <v>15</v>
      </c>
      <c r="Q18" s="108">
        <v>45817</v>
      </c>
      <c r="R18" s="107" t="s">
        <v>169</v>
      </c>
      <c r="S18" s="108">
        <v>45799</v>
      </c>
      <c r="T18" s="8" t="s">
        <v>36</v>
      </c>
      <c r="U18" s="8"/>
      <c r="V18" s="229" t="s">
        <v>243</v>
      </c>
    </row>
    <row r="19" spans="1:24" ht="80.45" customHeight="1" x14ac:dyDescent="0.25">
      <c r="A19" s="121">
        <v>48</v>
      </c>
      <c r="B19" s="117">
        <v>25</v>
      </c>
      <c r="C19" s="13">
        <v>5</v>
      </c>
      <c r="D19" s="8">
        <v>23</v>
      </c>
      <c r="E19" s="100" t="s">
        <v>192</v>
      </c>
      <c r="F19" s="100" t="s">
        <v>191</v>
      </c>
      <c r="G19" s="172"/>
      <c r="H19" s="106"/>
      <c r="I19" s="103" t="s">
        <v>36</v>
      </c>
      <c r="J19" s="104" t="s">
        <v>36</v>
      </c>
      <c r="K19" s="105"/>
      <c r="L19" s="106"/>
      <c r="M19" s="106"/>
      <c r="N19" s="106"/>
      <c r="O19" s="106"/>
      <c r="P19" s="107">
        <v>15</v>
      </c>
      <c r="Q19" s="108">
        <v>45824</v>
      </c>
      <c r="R19" s="107" t="s">
        <v>193</v>
      </c>
      <c r="S19" s="108">
        <v>45799</v>
      </c>
      <c r="T19" s="8" t="s">
        <v>36</v>
      </c>
      <c r="U19" s="8"/>
      <c r="V19" s="229" t="s">
        <v>271</v>
      </c>
    </row>
    <row r="20" spans="1:24" ht="80.45" customHeight="1" x14ac:dyDescent="0.25">
      <c r="A20" s="121">
        <v>49</v>
      </c>
      <c r="B20" s="117">
        <v>25</v>
      </c>
      <c r="C20" s="13">
        <v>5</v>
      </c>
      <c r="D20" s="8">
        <v>23</v>
      </c>
      <c r="E20" s="100" t="s">
        <v>171</v>
      </c>
      <c r="F20" s="100" t="s">
        <v>170</v>
      </c>
      <c r="G20" s="172"/>
      <c r="H20" s="106"/>
      <c r="I20" s="103" t="s">
        <v>36</v>
      </c>
      <c r="J20" s="104" t="s">
        <v>36</v>
      </c>
      <c r="K20" s="105"/>
      <c r="L20" s="106"/>
      <c r="M20" s="106"/>
      <c r="N20" s="106"/>
      <c r="O20" s="106"/>
      <c r="P20" s="107">
        <v>15</v>
      </c>
      <c r="Q20" s="108">
        <v>45824</v>
      </c>
      <c r="R20" s="107" t="s">
        <v>183</v>
      </c>
      <c r="S20" s="108">
        <v>45807</v>
      </c>
      <c r="T20" s="8" t="s">
        <v>36</v>
      </c>
      <c r="U20" s="8"/>
      <c r="V20" s="229" t="s">
        <v>272</v>
      </c>
    </row>
    <row r="21" spans="1:24" ht="80.45" customHeight="1" x14ac:dyDescent="0.25">
      <c r="A21" s="121">
        <v>50</v>
      </c>
      <c r="B21" s="117">
        <v>25</v>
      </c>
      <c r="C21" s="13">
        <v>5</v>
      </c>
      <c r="D21" s="8">
        <v>23</v>
      </c>
      <c r="E21" s="108" t="s">
        <v>190</v>
      </c>
      <c r="F21" s="228" t="s">
        <v>195</v>
      </c>
      <c r="G21" s="90"/>
      <c r="H21" s="90" t="s">
        <v>36</v>
      </c>
      <c r="I21" s="97"/>
      <c r="J21" s="95"/>
      <c r="K21" s="90" t="s">
        <v>36</v>
      </c>
      <c r="L21" s="90"/>
      <c r="M21" s="90"/>
      <c r="N21" s="90"/>
      <c r="O21" s="90"/>
      <c r="P21" s="4">
        <v>15</v>
      </c>
      <c r="Q21" s="15">
        <v>45824</v>
      </c>
      <c r="R21" s="15" t="s">
        <v>198</v>
      </c>
      <c r="S21" s="108">
        <v>45819</v>
      </c>
      <c r="T21" s="8" t="s">
        <v>36</v>
      </c>
      <c r="V21" s="161" t="s">
        <v>273</v>
      </c>
    </row>
    <row r="22" spans="1:24" ht="80.45" customHeight="1" x14ac:dyDescent="0.25">
      <c r="A22" s="121">
        <v>51</v>
      </c>
      <c r="B22" s="118">
        <v>25</v>
      </c>
      <c r="C22" s="112">
        <v>5</v>
      </c>
      <c r="D22" s="107">
        <v>23</v>
      </c>
      <c r="E22" s="113" t="s">
        <v>173</v>
      </c>
      <c r="F22" s="100" t="s">
        <v>172</v>
      </c>
      <c r="G22" s="107"/>
      <c r="H22" s="107"/>
      <c r="I22" s="181" t="s">
        <v>36</v>
      </c>
      <c r="J22" s="187"/>
      <c r="K22" s="188"/>
      <c r="L22" s="101"/>
      <c r="M22" s="101"/>
      <c r="N22" s="101" t="s">
        <v>36</v>
      </c>
      <c r="O22" s="101"/>
      <c r="P22" s="107">
        <v>10</v>
      </c>
      <c r="Q22" s="108">
        <v>45818</v>
      </c>
      <c r="R22" s="107" t="s">
        <v>184</v>
      </c>
      <c r="S22" s="236">
        <v>45799</v>
      </c>
      <c r="T22" s="8" t="s">
        <v>36</v>
      </c>
      <c r="V22" s="88" t="s">
        <v>274</v>
      </c>
    </row>
    <row r="23" spans="1:24" ht="80.45" customHeight="1" x14ac:dyDescent="0.25">
      <c r="A23" s="121">
        <v>52</v>
      </c>
      <c r="B23" s="118">
        <v>25</v>
      </c>
      <c r="C23" s="112">
        <v>5</v>
      </c>
      <c r="D23" s="107">
        <v>26</v>
      </c>
      <c r="E23" s="113" t="s">
        <v>174</v>
      </c>
      <c r="F23" s="100" t="s">
        <v>175</v>
      </c>
      <c r="G23" s="107"/>
      <c r="H23" s="107"/>
      <c r="I23" s="181" t="s">
        <v>36</v>
      </c>
      <c r="J23" s="187" t="s">
        <v>36</v>
      </c>
      <c r="K23" s="188"/>
      <c r="L23" s="101"/>
      <c r="M23" s="101"/>
      <c r="N23" s="101"/>
      <c r="O23" s="101"/>
      <c r="P23" s="107">
        <v>15</v>
      </c>
      <c r="Q23" s="108">
        <v>45826</v>
      </c>
      <c r="R23" s="107" t="s">
        <v>185</v>
      </c>
      <c r="S23" s="108">
        <v>45852</v>
      </c>
      <c r="T23" s="8" t="s">
        <v>36</v>
      </c>
      <c r="V23" s="161" t="s">
        <v>348</v>
      </c>
    </row>
    <row r="24" spans="1:24" ht="80.45" customHeight="1" x14ac:dyDescent="0.25">
      <c r="A24" s="121">
        <v>53</v>
      </c>
      <c r="B24" s="118">
        <v>25</v>
      </c>
      <c r="C24" s="112">
        <v>5</v>
      </c>
      <c r="D24" s="107">
        <v>26</v>
      </c>
      <c r="E24" s="113" t="s">
        <v>176</v>
      </c>
      <c r="F24" s="100" t="s">
        <v>177</v>
      </c>
      <c r="G24" s="107"/>
      <c r="H24" s="107"/>
      <c r="I24" s="181" t="s">
        <v>36</v>
      </c>
      <c r="J24" s="187"/>
      <c r="K24" s="188" t="s">
        <v>36</v>
      </c>
      <c r="L24" s="101"/>
      <c r="M24" s="101"/>
      <c r="N24" s="101"/>
      <c r="O24" s="101"/>
      <c r="P24" s="107">
        <v>15</v>
      </c>
      <c r="Q24" s="108">
        <v>45826</v>
      </c>
      <c r="R24" s="107" t="s">
        <v>186</v>
      </c>
      <c r="S24" s="30">
        <v>45804</v>
      </c>
      <c r="T24" s="8" t="s">
        <v>36</v>
      </c>
      <c r="U24" s="8"/>
      <c r="V24" s="175" t="s">
        <v>237</v>
      </c>
    </row>
    <row r="25" spans="1:24" ht="80.45" customHeight="1" x14ac:dyDescent="0.25">
      <c r="A25" s="121">
        <v>55</v>
      </c>
      <c r="B25" s="118">
        <v>25</v>
      </c>
      <c r="C25" s="112">
        <v>5</v>
      </c>
      <c r="D25" s="107">
        <v>27</v>
      </c>
      <c r="E25" s="113" t="s">
        <v>179</v>
      </c>
      <c r="F25" s="100" t="s">
        <v>178</v>
      </c>
      <c r="G25" s="107"/>
      <c r="H25" s="107"/>
      <c r="I25" s="181" t="s">
        <v>36</v>
      </c>
      <c r="J25" s="187"/>
      <c r="K25" s="188" t="s">
        <v>36</v>
      </c>
      <c r="L25" s="101"/>
      <c r="M25" s="101"/>
      <c r="N25" s="101"/>
      <c r="O25" s="101"/>
      <c r="P25" s="107">
        <v>15</v>
      </c>
      <c r="Q25" s="108">
        <v>45827</v>
      </c>
      <c r="R25" s="107" t="s">
        <v>187</v>
      </c>
      <c r="S25" s="108">
        <v>45827</v>
      </c>
      <c r="T25" s="116" t="s">
        <v>36</v>
      </c>
      <c r="U25" s="82"/>
      <c r="V25" s="161" t="s">
        <v>275</v>
      </c>
    </row>
    <row r="26" spans="1:24" ht="80.45" customHeight="1" x14ac:dyDescent="0.25">
      <c r="A26" s="121">
        <v>56</v>
      </c>
      <c r="B26" s="118">
        <v>25</v>
      </c>
      <c r="C26" s="112">
        <v>5</v>
      </c>
      <c r="D26" s="107">
        <v>29</v>
      </c>
      <c r="E26" s="113" t="s">
        <v>180</v>
      </c>
      <c r="F26" s="100" t="s">
        <v>194</v>
      </c>
      <c r="G26" s="107"/>
      <c r="H26" s="107"/>
      <c r="I26" s="181" t="s">
        <v>36</v>
      </c>
      <c r="J26" s="187"/>
      <c r="K26" s="188" t="s">
        <v>36</v>
      </c>
      <c r="L26" s="101"/>
      <c r="M26" s="101"/>
      <c r="N26" s="101"/>
      <c r="O26" s="101"/>
      <c r="P26" s="107">
        <v>10</v>
      </c>
      <c r="Q26" s="108">
        <v>45819</v>
      </c>
      <c r="R26" s="107" t="s">
        <v>188</v>
      </c>
      <c r="S26" s="108">
        <v>45814</v>
      </c>
      <c r="T26" s="116" t="s">
        <v>36</v>
      </c>
      <c r="U26" s="82"/>
      <c r="V26" s="161" t="s">
        <v>235</v>
      </c>
    </row>
    <row r="27" spans="1:24" ht="80.45" customHeight="1" x14ac:dyDescent="0.25">
      <c r="A27" s="123">
        <v>57</v>
      </c>
      <c r="B27" s="132">
        <v>25</v>
      </c>
      <c r="C27" s="133">
        <v>25</v>
      </c>
      <c r="D27" s="134">
        <v>29</v>
      </c>
      <c r="E27" s="223" t="s">
        <v>182</v>
      </c>
      <c r="F27" s="135" t="s">
        <v>181</v>
      </c>
      <c r="G27" s="134"/>
      <c r="H27" s="134"/>
      <c r="I27" s="224" t="s">
        <v>36</v>
      </c>
      <c r="J27" s="225"/>
      <c r="K27" s="226" t="s">
        <v>36</v>
      </c>
      <c r="L27" s="19"/>
      <c r="M27" s="19"/>
      <c r="N27" s="19"/>
      <c r="O27" s="19"/>
      <c r="P27" s="134">
        <v>15</v>
      </c>
      <c r="Q27" s="154">
        <v>45831</v>
      </c>
      <c r="R27" s="134" t="s">
        <v>189</v>
      </c>
      <c r="S27" s="237"/>
      <c r="T27" s="155" t="s">
        <v>36</v>
      </c>
      <c r="U27" s="238"/>
      <c r="V27" s="239" t="s">
        <v>276</v>
      </c>
    </row>
    <row r="28" spans="1:24" ht="15.75" customHeight="1" x14ac:dyDescent="0.25">
      <c r="A28" s="40"/>
    </row>
    <row r="29" spans="1:24" ht="15.75" customHeight="1" x14ac:dyDescent="0.25">
      <c r="A29" s="40"/>
      <c r="B29" s="33" t="s">
        <v>27</v>
      </c>
      <c r="C29" s="34"/>
      <c r="D29" s="33"/>
      <c r="E29" s="33"/>
      <c r="F29" s="36">
        <v>18</v>
      </c>
      <c r="G29" s="36"/>
      <c r="H29" s="36"/>
      <c r="I29" s="36"/>
      <c r="J29" s="372">
        <v>1</v>
      </c>
      <c r="K29" s="372"/>
      <c r="L29" s="372"/>
      <c r="X29"/>
    </row>
    <row r="30" spans="1:24" ht="15.75" customHeight="1" x14ac:dyDescent="0.25">
      <c r="A30" s="40"/>
      <c r="B30" s="33" t="s">
        <v>28</v>
      </c>
      <c r="C30" s="34"/>
      <c r="D30" s="33"/>
      <c r="E30" s="33"/>
      <c r="F30" s="35">
        <v>1</v>
      </c>
      <c r="G30" s="35"/>
      <c r="H30" s="35"/>
      <c r="I30" s="35"/>
      <c r="J30" s="321">
        <f>F30*J29/F29</f>
        <v>5.5555555555555552E-2</v>
      </c>
      <c r="K30" s="319"/>
      <c r="L30" s="319"/>
      <c r="M30" s="111"/>
      <c r="P30" s="373"/>
      <c r="Q30" s="373"/>
      <c r="R30" s="373"/>
    </row>
    <row r="31" spans="1:24" ht="15.75" customHeight="1" x14ac:dyDescent="0.25">
      <c r="A31" s="40"/>
      <c r="B31" s="33" t="s">
        <v>29</v>
      </c>
      <c r="C31" s="34"/>
      <c r="D31" s="33"/>
      <c r="E31" s="33"/>
      <c r="F31" s="35">
        <v>16</v>
      </c>
      <c r="G31" s="35"/>
      <c r="H31" s="35"/>
      <c r="I31" s="35"/>
      <c r="J31" s="321">
        <f>F31*J29/F29</f>
        <v>0.88888888888888884</v>
      </c>
      <c r="K31" s="319"/>
      <c r="L31" s="319"/>
      <c r="M31" s="109"/>
      <c r="N31" s="109"/>
      <c r="O31" s="109"/>
    </row>
    <row r="32" spans="1:24" ht="15.75" customHeight="1" x14ac:dyDescent="0.25">
      <c r="A32" s="40"/>
    </row>
    <row r="33" spans="1:18" ht="15.75" customHeight="1" x14ac:dyDescent="0.25">
      <c r="A33" s="40"/>
      <c r="B33" s="33"/>
    </row>
    <row r="34" spans="1:18" ht="15.75" customHeight="1" x14ac:dyDescent="0.25">
      <c r="A34" s="40"/>
    </row>
    <row r="35" spans="1:18" ht="15.75" customHeight="1" x14ac:dyDescent="0.25">
      <c r="A35" s="40"/>
      <c r="B35" s="33"/>
    </row>
    <row r="36" spans="1:18" ht="15.75" customHeight="1" x14ac:dyDescent="0.25">
      <c r="A36" s="40"/>
    </row>
    <row r="37" spans="1:18" ht="15.75" customHeight="1" x14ac:dyDescent="0.25"/>
    <row r="38" spans="1:18" ht="15.75" customHeight="1" x14ac:dyDescent="0.25"/>
    <row r="39" spans="1:18" ht="15.75" customHeight="1" x14ac:dyDescent="0.25">
      <c r="R39" s="7" t="s">
        <v>50</v>
      </c>
    </row>
    <row r="40" spans="1:18" ht="15.75" customHeight="1" x14ac:dyDescent="0.25"/>
    <row r="41" spans="1:18" ht="15.75" customHeight="1" x14ac:dyDescent="0.25"/>
    <row r="42" spans="1:18" ht="15.75" customHeight="1" x14ac:dyDescent="0.25"/>
    <row r="43" spans="1:18" ht="15.75" customHeight="1" x14ac:dyDescent="0.25"/>
    <row r="44" spans="1:18" ht="15.75" customHeight="1" x14ac:dyDescent="0.25"/>
    <row r="45" spans="1:18" ht="15.75" customHeight="1" x14ac:dyDescent="0.25"/>
    <row r="46" spans="1:18" ht="15.75" customHeight="1" x14ac:dyDescent="0.25"/>
    <row r="47" spans="1:18" ht="15.75" customHeight="1" x14ac:dyDescent="0.25"/>
    <row r="48" spans="1:18" ht="15.75" customHeight="1" x14ac:dyDescent="0.25"/>
    <row r="49" spans="1:23" ht="15.75" customHeight="1" x14ac:dyDescent="0.25"/>
    <row r="50" spans="1:23" ht="61.9" customHeight="1" x14ac:dyDescent="0.25">
      <c r="A50" s="369" t="s">
        <v>60</v>
      </c>
      <c r="B50" s="369"/>
      <c r="C50" s="369"/>
      <c r="D50" s="369"/>
      <c r="E50" s="369"/>
      <c r="F50" s="369"/>
      <c r="G50" s="369"/>
      <c r="H50" s="369"/>
      <c r="I50" s="369"/>
      <c r="J50" s="369"/>
      <c r="K50" s="369"/>
      <c r="L50" s="369"/>
      <c r="M50" s="369"/>
      <c r="N50" s="369"/>
      <c r="O50" s="369"/>
      <c r="P50" s="369"/>
      <c r="Q50" s="369"/>
      <c r="R50" s="369"/>
      <c r="S50" s="369"/>
      <c r="T50" s="369"/>
      <c r="U50" s="369"/>
      <c r="V50" s="369"/>
      <c r="W50" s="369"/>
    </row>
    <row r="51" spans="1:23" ht="61.9" customHeight="1" x14ac:dyDescent="0.25">
      <c r="A51" s="369" t="s">
        <v>61</v>
      </c>
      <c r="B51" s="369"/>
      <c r="C51" s="369"/>
      <c r="D51" s="369"/>
      <c r="E51" s="369"/>
      <c r="F51" s="369"/>
      <c r="G51" s="369"/>
      <c r="H51" s="369"/>
      <c r="I51" s="369"/>
      <c r="J51" s="369"/>
      <c r="K51" s="369"/>
      <c r="L51" s="369"/>
      <c r="M51" s="369"/>
      <c r="N51" s="369"/>
      <c r="O51" s="369"/>
      <c r="P51" s="369"/>
      <c r="Q51" s="369"/>
      <c r="R51" s="369"/>
      <c r="S51" s="369"/>
      <c r="T51" s="369"/>
      <c r="U51" s="369"/>
      <c r="V51" s="369"/>
      <c r="W51" s="369"/>
    </row>
    <row r="52" spans="1:23" ht="61.9" customHeight="1" x14ac:dyDescent="0.25">
      <c r="A52" s="369" t="s">
        <v>86</v>
      </c>
      <c r="B52" s="369"/>
      <c r="C52" s="369"/>
      <c r="D52" s="369"/>
      <c r="E52" s="369"/>
      <c r="F52" s="369"/>
      <c r="G52" s="369"/>
      <c r="H52" s="369"/>
      <c r="I52" s="369"/>
      <c r="J52" s="369"/>
      <c r="K52" s="369"/>
      <c r="L52" s="369"/>
      <c r="M52" s="369"/>
      <c r="N52" s="369"/>
      <c r="O52" s="369"/>
      <c r="P52" s="369"/>
      <c r="Q52" s="369"/>
      <c r="R52" s="369"/>
      <c r="S52" s="369"/>
      <c r="T52" s="369"/>
      <c r="U52" s="369"/>
      <c r="V52" s="369"/>
      <c r="W52" s="369"/>
    </row>
    <row r="53" spans="1:23" ht="15.75" customHeight="1" x14ac:dyDescent="0.25"/>
    <row r="54" spans="1:23" ht="15.75" customHeight="1" x14ac:dyDescent="0.25"/>
    <row r="55" spans="1:23" ht="15.75" customHeight="1" x14ac:dyDescent="0.25"/>
    <row r="56" spans="1:23" ht="15.75" customHeight="1" x14ac:dyDescent="0.25"/>
    <row r="57" spans="1:23" ht="15.75" customHeight="1" x14ac:dyDescent="0.25"/>
    <row r="58" spans="1:23" ht="15.75" customHeight="1" x14ac:dyDescent="0.25"/>
    <row r="59" spans="1:23" ht="15.75" customHeight="1" x14ac:dyDescent="0.25"/>
    <row r="60" spans="1:23" ht="15.75" customHeight="1" x14ac:dyDescent="0.25"/>
    <row r="61" spans="1:23" ht="15.75" customHeight="1" x14ac:dyDescent="0.25"/>
    <row r="62" spans="1:23" ht="15.75" customHeight="1" x14ac:dyDescent="0.25"/>
    <row r="63" spans="1:23" ht="15.75" customHeight="1" x14ac:dyDescent="0.25"/>
    <row r="64" spans="1: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sheetData>
  <mergeCells count="31">
    <mergeCell ref="A50:W50"/>
    <mergeCell ref="A51:W51"/>
    <mergeCell ref="A52:W52"/>
    <mergeCell ref="V9:V10"/>
    <mergeCell ref="J29:L29"/>
    <mergeCell ref="J30:L30"/>
    <mergeCell ref="P30:R30"/>
    <mergeCell ref="J31:L31"/>
    <mergeCell ref="B8:U8"/>
    <mergeCell ref="B9:D9"/>
    <mergeCell ref="E9:E10"/>
    <mergeCell ref="F9:F10"/>
    <mergeCell ref="G9:I9"/>
    <mergeCell ref="J9:O9"/>
    <mergeCell ref="P9:P10"/>
    <mergeCell ref="Q9:Q10"/>
    <mergeCell ref="R9:R10"/>
    <mergeCell ref="S9:S10"/>
    <mergeCell ref="T9:U9"/>
    <mergeCell ref="B5:D5"/>
    <mergeCell ref="E5:V5"/>
    <mergeCell ref="B6:D6"/>
    <mergeCell ref="E6:V6"/>
    <mergeCell ref="B7:D7"/>
    <mergeCell ref="E7:V7"/>
    <mergeCell ref="D4:U4"/>
    <mergeCell ref="B1:E3"/>
    <mergeCell ref="F1:T3"/>
    <mergeCell ref="U1:V1"/>
    <mergeCell ref="U2:V2"/>
    <mergeCell ref="U3:V3"/>
  </mergeCells>
  <hyperlinks>
    <hyperlink ref="V26" r:id="rId1" xr:uid="{9FD51CB8-1E39-4704-BB97-AAE3E48E4A20}"/>
    <hyperlink ref="V13" r:id="rId2" xr:uid="{D856C902-F513-4434-880F-621DA57C6040}"/>
    <hyperlink ref="V14" r:id="rId3" xr:uid="{C26DD226-A298-433E-9F7B-8D603057EA37}"/>
    <hyperlink ref="V24" r:id="rId4" xr:uid="{5A6830B9-68E4-4EF8-A38A-82D9135DD304}"/>
    <hyperlink ref="V15" r:id="rId5" xr:uid="{0770B978-3487-424B-9DEC-74899832D6DA}"/>
    <hyperlink ref="V16" r:id="rId6" xr:uid="{B155AB92-DD1C-41FF-95D4-D4A053EB9B2A}"/>
    <hyperlink ref="V11" r:id="rId7" xr:uid="{0DF2B49A-7B1E-4439-A06D-40356BAB40DB}"/>
    <hyperlink ref="V12" r:id="rId8" xr:uid="{AEC77D04-2481-4094-92C1-8AC9CDE31948}"/>
    <hyperlink ref="V17" r:id="rId9" xr:uid="{41724633-8683-4311-9A6D-1F9ECEA8E555}"/>
    <hyperlink ref="V18" r:id="rId10" xr:uid="{62222063-96B1-462F-8EE7-E46DA062D4DA}"/>
    <hyperlink ref="V19" r:id="rId11" xr:uid="{46FC3971-A2CA-4146-B10B-3825E8233740}"/>
    <hyperlink ref="V20" r:id="rId12" xr:uid="{B7D68C0E-2004-4A9B-BBA3-BFDE52339C00}"/>
    <hyperlink ref="V21" r:id="rId13" xr:uid="{C3FDE8E6-6FD1-4B9C-9F9E-3292FB59F4E4}"/>
    <hyperlink ref="V22" r:id="rId14" xr:uid="{792C737C-5302-4E22-80A9-ECBF867EFED9}"/>
    <hyperlink ref="V25" r:id="rId15" xr:uid="{C62C43E8-B3F5-4C9A-8286-C234D70CEE45}"/>
    <hyperlink ref="V27" r:id="rId16" xr:uid="{D6DB2DD7-690D-4BE4-8A72-2522E918530D}"/>
    <hyperlink ref="V23" r:id="rId17" xr:uid="{C95199EF-11B7-4D13-8C2E-BE17A32F48AF}"/>
  </hyperlinks>
  <pageMargins left="0.31496062992125984" right="0.11811023622047245" top="0.35433070866141736" bottom="0.35433070866141736" header="0.31496062992125984" footer="0.31496062992125984"/>
  <pageSetup scale="65" orientation="landscape" r:id="rId18"/>
  <drawing r:id="rId19"/>
  <legacyDrawing r:id="rId2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8769B-B1A2-4349-A8DD-D546AE321093}">
  <dimension ref="A1:X444"/>
  <sheetViews>
    <sheetView topLeftCell="A19" zoomScale="56" zoomScaleNormal="56" zoomScaleSheetLayoutView="76" zoomScalePageLayoutView="75" workbookViewId="0">
      <selection activeCell="A26" sqref="A26:XFD26"/>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1"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2851562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4" t="s">
        <v>23</v>
      </c>
    </row>
    <row r="10" spans="1:24" s="2" customFormat="1" ht="45" customHeight="1" x14ac:dyDescent="0.2">
      <c r="A10" s="40">
        <v>0</v>
      </c>
      <c r="B10" s="27" t="s">
        <v>1</v>
      </c>
      <c r="C10" s="28" t="s">
        <v>2</v>
      </c>
      <c r="D10" s="29" t="s">
        <v>3</v>
      </c>
      <c r="E10" s="330"/>
      <c r="F10" s="325"/>
      <c r="G10" s="57" t="s">
        <v>54</v>
      </c>
      <c r="H10" s="58" t="s">
        <v>55</v>
      </c>
      <c r="I10" s="96" t="s">
        <v>56</v>
      </c>
      <c r="J10" s="17" t="s">
        <v>12</v>
      </c>
      <c r="K10" s="18" t="s">
        <v>13</v>
      </c>
      <c r="L10" s="18" t="s">
        <v>14</v>
      </c>
      <c r="M10" s="18" t="s">
        <v>15</v>
      </c>
      <c r="N10" s="18" t="s">
        <v>21</v>
      </c>
      <c r="O10" s="18" t="s">
        <v>22</v>
      </c>
      <c r="P10" s="330"/>
      <c r="Q10" s="330"/>
      <c r="R10" s="323"/>
      <c r="S10" s="323"/>
      <c r="T10" s="19" t="s">
        <v>18</v>
      </c>
      <c r="U10" s="20" t="s">
        <v>19</v>
      </c>
      <c r="V10" s="375"/>
    </row>
    <row r="11" spans="1:24" s="5" customFormat="1" ht="82.9" customHeight="1" x14ac:dyDescent="0.2">
      <c r="A11" s="94">
        <v>58</v>
      </c>
      <c r="B11" s="162">
        <v>25</v>
      </c>
      <c r="C11" s="243">
        <v>6</v>
      </c>
      <c r="D11" s="243">
        <v>4</v>
      </c>
      <c r="E11" s="147" t="s">
        <v>197</v>
      </c>
      <c r="F11" s="230" t="s">
        <v>195</v>
      </c>
      <c r="G11" s="8"/>
      <c r="H11" s="171" t="s">
        <v>36</v>
      </c>
      <c r="I11" s="152"/>
      <c r="J11" s="104"/>
      <c r="K11" s="106" t="s">
        <v>36</v>
      </c>
      <c r="L11" s="106"/>
      <c r="M11" s="106"/>
      <c r="N11" s="106"/>
      <c r="O11" s="106"/>
      <c r="P11" s="107">
        <v>15</v>
      </c>
      <c r="Q11" s="108">
        <v>45835</v>
      </c>
      <c r="R11" s="108" t="s">
        <v>231</v>
      </c>
      <c r="S11" s="108">
        <v>45819</v>
      </c>
      <c r="T11" s="153" t="s">
        <v>36</v>
      </c>
      <c r="V11" s="175" t="s">
        <v>279</v>
      </c>
    </row>
    <row r="12" spans="1:24" s="5" customFormat="1" ht="81.599999999999994" customHeight="1" x14ac:dyDescent="0.2">
      <c r="A12" s="120">
        <v>59</v>
      </c>
      <c r="B12" s="140">
        <v>25</v>
      </c>
      <c r="C12" s="141">
        <v>6</v>
      </c>
      <c r="D12" s="142">
        <v>5</v>
      </c>
      <c r="E12" s="30" t="s">
        <v>233</v>
      </c>
      <c r="F12" s="231" t="s">
        <v>232</v>
      </c>
      <c r="G12" s="142"/>
      <c r="H12" s="146"/>
      <c r="I12" s="144" t="s">
        <v>36</v>
      </c>
      <c r="J12" s="145" t="s">
        <v>36</v>
      </c>
      <c r="K12" s="146"/>
      <c r="L12" s="146"/>
      <c r="M12" s="146"/>
      <c r="N12" s="146"/>
      <c r="O12" s="146"/>
      <c r="P12" s="142">
        <v>15</v>
      </c>
      <c r="Q12" s="147">
        <v>45838</v>
      </c>
      <c r="R12" s="147" t="s">
        <v>234</v>
      </c>
      <c r="S12" s="147">
        <v>45839</v>
      </c>
      <c r="T12" s="8" t="s">
        <v>36</v>
      </c>
      <c r="V12" s="148" t="s">
        <v>296</v>
      </c>
    </row>
    <row r="13" spans="1:24" s="5" customFormat="1" ht="72" customHeight="1" x14ac:dyDescent="0.2">
      <c r="A13" s="120">
        <v>60</v>
      </c>
      <c r="B13" s="140">
        <v>25</v>
      </c>
      <c r="C13" s="141">
        <v>6</v>
      </c>
      <c r="D13" s="142">
        <v>6</v>
      </c>
      <c r="E13" s="30" t="s">
        <v>269</v>
      </c>
      <c r="F13" s="231" t="s">
        <v>270</v>
      </c>
      <c r="G13" s="235"/>
      <c r="H13" s="146" t="s">
        <v>36</v>
      </c>
      <c r="I13" s="144"/>
      <c r="J13" s="145" t="s">
        <v>36</v>
      </c>
      <c r="K13" s="146"/>
      <c r="L13" s="146"/>
      <c r="M13" s="146"/>
      <c r="N13" s="146"/>
      <c r="O13" s="146"/>
      <c r="P13" s="142">
        <v>10</v>
      </c>
      <c r="Q13" s="147" t="s">
        <v>282</v>
      </c>
      <c r="R13" s="147" t="s">
        <v>285</v>
      </c>
      <c r="S13" s="147">
        <v>45814</v>
      </c>
      <c r="T13" s="142" t="s">
        <v>36</v>
      </c>
      <c r="U13" s="8"/>
      <c r="V13" s="148" t="s">
        <v>283</v>
      </c>
    </row>
    <row r="14" spans="1:24" s="5" customFormat="1" ht="72" customHeight="1" x14ac:dyDescent="0.2">
      <c r="A14" s="120">
        <v>61</v>
      </c>
      <c r="B14" s="140">
        <v>25</v>
      </c>
      <c r="C14" s="141">
        <v>6</v>
      </c>
      <c r="D14" s="142">
        <v>6</v>
      </c>
      <c r="E14" s="234">
        <v>20250606200947</v>
      </c>
      <c r="F14" s="231" t="s">
        <v>260</v>
      </c>
      <c r="G14" s="171" t="s">
        <v>36</v>
      </c>
      <c r="H14" s="146"/>
      <c r="I14" s="144"/>
      <c r="J14" s="145" t="s">
        <v>36</v>
      </c>
      <c r="K14" s="146"/>
      <c r="L14" s="146"/>
      <c r="M14" s="146"/>
      <c r="N14" s="146"/>
      <c r="O14" s="146"/>
      <c r="P14" s="142">
        <v>15</v>
      </c>
      <c r="Q14" s="147">
        <v>45839</v>
      </c>
      <c r="R14" s="147" t="s">
        <v>261</v>
      </c>
      <c r="S14" s="147">
        <v>45814</v>
      </c>
      <c r="T14" s="142" t="s">
        <v>36</v>
      </c>
      <c r="U14" s="8"/>
      <c r="V14" s="148" t="s">
        <v>284</v>
      </c>
    </row>
    <row r="15" spans="1:24" ht="60" customHeight="1" x14ac:dyDescent="0.25">
      <c r="A15" s="121">
        <v>62</v>
      </c>
      <c r="B15" s="117">
        <v>25</v>
      </c>
      <c r="C15" s="13">
        <v>6</v>
      </c>
      <c r="D15" s="8">
        <v>9</v>
      </c>
      <c r="E15" s="108" t="s">
        <v>245</v>
      </c>
      <c r="F15" s="230" t="s">
        <v>244</v>
      </c>
      <c r="G15" s="8"/>
      <c r="H15" s="90"/>
      <c r="I15" s="97" t="s">
        <v>36</v>
      </c>
      <c r="J15" s="145"/>
      <c r="K15" s="93"/>
      <c r="L15" s="90"/>
      <c r="M15" s="90"/>
      <c r="N15" s="90"/>
      <c r="O15" s="90"/>
      <c r="P15" s="8">
        <v>15</v>
      </c>
      <c r="Q15" s="30" t="s">
        <v>246</v>
      </c>
      <c r="R15" s="147" t="s">
        <v>247</v>
      </c>
      <c r="S15" s="108">
        <v>45839</v>
      </c>
      <c r="T15" s="8" t="s">
        <v>36</v>
      </c>
      <c r="V15" s="148" t="s">
        <v>338</v>
      </c>
      <c r="X15" s="1" t="s">
        <v>50</v>
      </c>
    </row>
    <row r="16" spans="1:24" ht="80.45" customHeight="1" x14ac:dyDescent="0.25">
      <c r="A16" s="121">
        <v>63</v>
      </c>
      <c r="B16" s="117">
        <v>25</v>
      </c>
      <c r="C16" s="13">
        <v>6</v>
      </c>
      <c r="D16" s="8">
        <v>9</v>
      </c>
      <c r="E16" s="147" t="s">
        <v>249</v>
      </c>
      <c r="F16" s="232" t="s">
        <v>248</v>
      </c>
      <c r="G16" s="32"/>
      <c r="H16" s="90"/>
      <c r="I16" s="97" t="s">
        <v>36</v>
      </c>
      <c r="J16" s="95"/>
      <c r="K16" s="93" t="s">
        <v>36</v>
      </c>
      <c r="L16" s="90"/>
      <c r="M16" s="90"/>
      <c r="N16" s="90"/>
      <c r="O16" s="90"/>
      <c r="P16" s="8">
        <v>10</v>
      </c>
      <c r="Q16" s="30">
        <v>45831</v>
      </c>
      <c r="R16" s="147" t="s">
        <v>254</v>
      </c>
      <c r="S16" s="30">
        <v>45848</v>
      </c>
      <c r="T16" s="8" t="s">
        <v>36</v>
      </c>
      <c r="V16" s="148" t="s">
        <v>339</v>
      </c>
    </row>
    <row r="17" spans="1:24" ht="80.45" customHeight="1" x14ac:dyDescent="0.25">
      <c r="A17" s="121">
        <v>64</v>
      </c>
      <c r="B17" s="117">
        <v>25</v>
      </c>
      <c r="C17" s="13">
        <v>6</v>
      </c>
      <c r="D17" s="8">
        <v>10</v>
      </c>
      <c r="E17" s="99" t="s">
        <v>251</v>
      </c>
      <c r="F17" s="233" t="s">
        <v>250</v>
      </c>
      <c r="G17" s="101"/>
      <c r="H17" s="106"/>
      <c r="I17" s="103" t="s">
        <v>36</v>
      </c>
      <c r="J17" s="104" t="s">
        <v>36</v>
      </c>
      <c r="K17" s="105"/>
      <c r="L17" s="106"/>
      <c r="M17" s="106"/>
      <c r="N17" s="106"/>
      <c r="O17" s="106"/>
      <c r="P17" s="107">
        <v>15</v>
      </c>
      <c r="Q17" s="108">
        <v>45833</v>
      </c>
      <c r="R17" s="147" t="s">
        <v>255</v>
      </c>
      <c r="S17" s="30">
        <v>45849</v>
      </c>
      <c r="T17" s="8" t="s">
        <v>36</v>
      </c>
      <c r="V17" s="148" t="s">
        <v>340</v>
      </c>
    </row>
    <row r="18" spans="1:24" ht="80.45" customHeight="1" x14ac:dyDescent="0.25">
      <c r="A18" s="121">
        <v>65</v>
      </c>
      <c r="B18" s="117">
        <v>25</v>
      </c>
      <c r="C18" s="13">
        <v>6</v>
      </c>
      <c r="D18" s="8">
        <v>11</v>
      </c>
      <c r="E18" s="99" t="s">
        <v>262</v>
      </c>
      <c r="F18" s="233" t="s">
        <v>263</v>
      </c>
      <c r="G18" s="101"/>
      <c r="H18" s="106" t="s">
        <v>36</v>
      </c>
      <c r="I18" s="103"/>
      <c r="J18" s="104" t="s">
        <v>36</v>
      </c>
      <c r="K18" s="105"/>
      <c r="L18" s="106"/>
      <c r="M18" s="106"/>
      <c r="N18" s="106"/>
      <c r="O18" s="106"/>
      <c r="P18" s="107">
        <v>15</v>
      </c>
      <c r="Q18" s="108">
        <v>45838</v>
      </c>
      <c r="R18" s="107" t="s">
        <v>264</v>
      </c>
      <c r="S18" s="30">
        <v>45818</v>
      </c>
      <c r="T18" s="91" t="s">
        <v>36</v>
      </c>
      <c r="U18" s="8"/>
      <c r="V18" s="148" t="s">
        <v>286</v>
      </c>
    </row>
    <row r="19" spans="1:24" ht="80.45" customHeight="1" x14ac:dyDescent="0.25">
      <c r="A19" s="121">
        <v>66</v>
      </c>
      <c r="B19" s="117">
        <v>25</v>
      </c>
      <c r="C19" s="112">
        <v>6</v>
      </c>
      <c r="D19" s="107">
        <v>12</v>
      </c>
      <c r="E19" s="100" t="s">
        <v>253</v>
      </c>
      <c r="F19" s="233" t="s">
        <v>252</v>
      </c>
      <c r="G19" s="101"/>
      <c r="H19" s="106"/>
      <c r="I19" s="103" t="s">
        <v>36</v>
      </c>
      <c r="J19" s="104" t="s">
        <v>36</v>
      </c>
      <c r="K19" s="105"/>
      <c r="L19" s="106"/>
      <c r="M19" s="106"/>
      <c r="N19" s="106"/>
      <c r="O19" s="106"/>
      <c r="P19" s="107">
        <v>15</v>
      </c>
      <c r="Q19" s="108">
        <v>45839</v>
      </c>
      <c r="R19" s="107" t="s">
        <v>258</v>
      </c>
      <c r="S19" s="30">
        <v>45826</v>
      </c>
      <c r="T19" s="242" t="s">
        <v>36</v>
      </c>
      <c r="U19" s="8"/>
      <c r="V19" s="175" t="s">
        <v>341</v>
      </c>
    </row>
    <row r="20" spans="1:24" ht="68.45" customHeight="1" x14ac:dyDescent="0.25">
      <c r="A20" s="121">
        <v>67</v>
      </c>
      <c r="B20" s="117">
        <v>25</v>
      </c>
      <c r="C20" s="13">
        <v>6</v>
      </c>
      <c r="D20" s="8">
        <v>12</v>
      </c>
      <c r="E20" s="100" t="s">
        <v>257</v>
      </c>
      <c r="F20" s="233" t="s">
        <v>256</v>
      </c>
      <c r="G20" s="172"/>
      <c r="H20" s="106"/>
      <c r="I20" s="103" t="s">
        <v>36</v>
      </c>
      <c r="J20" s="104"/>
      <c r="K20" s="105"/>
      <c r="L20" s="106"/>
      <c r="M20" s="106"/>
      <c r="N20" s="106"/>
      <c r="O20" s="106"/>
      <c r="P20" s="107">
        <v>15</v>
      </c>
      <c r="Q20" s="108">
        <v>45839</v>
      </c>
      <c r="R20" s="107" t="s">
        <v>259</v>
      </c>
      <c r="S20" s="108" t="s">
        <v>288</v>
      </c>
      <c r="T20" s="242" t="s">
        <v>36</v>
      </c>
      <c r="U20" s="8"/>
      <c r="V20" s="175" t="s">
        <v>287</v>
      </c>
    </row>
    <row r="21" spans="1:24" ht="68.45" customHeight="1" x14ac:dyDescent="0.25">
      <c r="A21" s="121">
        <v>68</v>
      </c>
      <c r="B21" s="117">
        <v>25</v>
      </c>
      <c r="C21" s="13">
        <v>6</v>
      </c>
      <c r="D21" s="8">
        <v>17</v>
      </c>
      <c r="E21" s="240" t="s">
        <v>277</v>
      </c>
      <c r="F21" s="233" t="s">
        <v>278</v>
      </c>
      <c r="G21" s="101" t="s">
        <v>36</v>
      </c>
      <c r="H21" s="106"/>
      <c r="I21" s="103"/>
      <c r="J21" s="104"/>
      <c r="K21" s="105"/>
      <c r="L21" s="106"/>
      <c r="M21" s="106"/>
      <c r="N21" s="106"/>
      <c r="O21" s="106"/>
      <c r="P21" s="107">
        <v>15</v>
      </c>
      <c r="Q21" s="108">
        <v>45848</v>
      </c>
      <c r="R21" s="107" t="s">
        <v>291</v>
      </c>
      <c r="S21" s="108">
        <v>45840</v>
      </c>
      <c r="T21" s="8" t="s">
        <v>36</v>
      </c>
      <c r="V21" s="175" t="s">
        <v>337</v>
      </c>
    </row>
    <row r="22" spans="1:24" ht="63" customHeight="1" x14ac:dyDescent="0.25">
      <c r="A22" s="121">
        <v>69</v>
      </c>
      <c r="B22" s="117">
        <v>25</v>
      </c>
      <c r="C22" s="13">
        <v>6</v>
      </c>
      <c r="D22" s="8">
        <v>20</v>
      </c>
      <c r="E22" s="100" t="s">
        <v>266</v>
      </c>
      <c r="F22" s="100" t="s">
        <v>265</v>
      </c>
      <c r="G22" s="172"/>
      <c r="H22" s="106"/>
      <c r="I22" s="103" t="s">
        <v>36</v>
      </c>
      <c r="J22" s="104"/>
      <c r="K22" s="105"/>
      <c r="L22" s="106"/>
      <c r="M22" s="106"/>
      <c r="N22" s="106"/>
      <c r="O22" s="106"/>
      <c r="P22" s="107">
        <v>15</v>
      </c>
      <c r="Q22" s="108">
        <v>45852</v>
      </c>
      <c r="R22" s="107" t="s">
        <v>292</v>
      </c>
      <c r="S22" s="108">
        <v>45840</v>
      </c>
      <c r="T22" s="8" t="s">
        <v>36</v>
      </c>
      <c r="V22" s="175" t="s">
        <v>336</v>
      </c>
    </row>
    <row r="23" spans="1:24" ht="80.45" customHeight="1" x14ac:dyDescent="0.25">
      <c r="A23" s="121">
        <v>70</v>
      </c>
      <c r="B23" s="117">
        <v>25</v>
      </c>
      <c r="C23" s="13">
        <v>6</v>
      </c>
      <c r="D23" s="8">
        <v>20</v>
      </c>
      <c r="E23" s="231" t="s">
        <v>280</v>
      </c>
      <c r="F23" s="233" t="s">
        <v>281</v>
      </c>
      <c r="G23" s="101"/>
      <c r="H23" s="106" t="s">
        <v>36</v>
      </c>
      <c r="I23" s="103"/>
      <c r="J23" s="104"/>
      <c r="K23" s="105"/>
      <c r="L23" s="106"/>
      <c r="M23" s="106"/>
      <c r="N23" s="106"/>
      <c r="O23" s="106"/>
      <c r="P23" s="107">
        <v>15</v>
      </c>
      <c r="Q23" s="108">
        <v>45852</v>
      </c>
      <c r="R23" s="107" t="s">
        <v>294</v>
      </c>
      <c r="S23" s="108">
        <v>45834</v>
      </c>
      <c r="T23" s="8" t="s">
        <v>36</v>
      </c>
      <c r="U23" s="129"/>
      <c r="V23" s="175" t="s">
        <v>342</v>
      </c>
    </row>
    <row r="24" spans="1:24" ht="80.45" customHeight="1" x14ac:dyDescent="0.25">
      <c r="A24" s="121">
        <v>71</v>
      </c>
      <c r="B24" s="117">
        <v>25</v>
      </c>
      <c r="C24" s="13">
        <v>6</v>
      </c>
      <c r="D24" s="8">
        <v>22</v>
      </c>
      <c r="E24" s="231" t="s">
        <v>289</v>
      </c>
      <c r="F24" s="233" t="s">
        <v>290</v>
      </c>
      <c r="G24" s="101"/>
      <c r="H24" s="106" t="s">
        <v>36</v>
      </c>
      <c r="I24" s="103"/>
      <c r="J24" s="104"/>
      <c r="K24" s="105"/>
      <c r="L24" s="106"/>
      <c r="M24" s="106"/>
      <c r="N24" s="106"/>
      <c r="O24" s="106"/>
      <c r="P24" s="107">
        <v>15</v>
      </c>
      <c r="Q24" s="108">
        <v>45853</v>
      </c>
      <c r="R24" s="107" t="s">
        <v>293</v>
      </c>
      <c r="S24" s="108">
        <v>45840</v>
      </c>
      <c r="T24" s="107" t="s">
        <v>36</v>
      </c>
      <c r="V24" s="175" t="s">
        <v>334</v>
      </c>
    </row>
    <row r="25" spans="1:24" ht="80.45" customHeight="1" x14ac:dyDescent="0.25">
      <c r="A25" s="121">
        <v>72</v>
      </c>
      <c r="B25" s="118">
        <v>25</v>
      </c>
      <c r="C25" s="112">
        <v>6</v>
      </c>
      <c r="D25" s="107">
        <v>26</v>
      </c>
      <c r="E25" s="100" t="s">
        <v>268</v>
      </c>
      <c r="F25" s="100" t="s">
        <v>267</v>
      </c>
      <c r="G25" s="107"/>
      <c r="H25" s="107"/>
      <c r="I25" s="103" t="s">
        <v>36</v>
      </c>
      <c r="J25" s="256"/>
      <c r="K25" s="257"/>
      <c r="L25" s="107"/>
      <c r="M25" s="107"/>
      <c r="N25" s="107"/>
      <c r="O25" s="107"/>
      <c r="P25" s="107">
        <v>15</v>
      </c>
      <c r="Q25" s="108">
        <v>45854</v>
      </c>
      <c r="R25" s="107" t="s">
        <v>295</v>
      </c>
      <c r="S25" s="108">
        <v>45840</v>
      </c>
      <c r="T25" s="107" t="s">
        <v>36</v>
      </c>
      <c r="V25" s="175" t="s">
        <v>335</v>
      </c>
    </row>
    <row r="26" spans="1:24" ht="80.45" customHeight="1" x14ac:dyDescent="0.25">
      <c r="A26" s="261">
        <v>74</v>
      </c>
      <c r="B26" s="258">
        <v>25</v>
      </c>
      <c r="C26" s="259">
        <v>6</v>
      </c>
      <c r="D26" s="260">
        <v>27</v>
      </c>
      <c r="E26" s="135" t="s">
        <v>298</v>
      </c>
      <c r="F26" s="135" t="s">
        <v>297</v>
      </c>
      <c r="G26" s="134"/>
      <c r="H26" s="134"/>
      <c r="I26" s="241" t="s">
        <v>36</v>
      </c>
      <c r="J26" s="227"/>
      <c r="K26" s="155"/>
      <c r="L26" s="134"/>
      <c r="M26" s="134"/>
      <c r="N26" s="134"/>
      <c r="O26" s="134"/>
      <c r="P26" s="134">
        <v>15</v>
      </c>
      <c r="Q26" s="154">
        <v>45856</v>
      </c>
      <c r="R26" s="134" t="s">
        <v>299</v>
      </c>
      <c r="S26" s="154">
        <v>45852</v>
      </c>
      <c r="T26" s="134" t="s">
        <v>36</v>
      </c>
      <c r="U26" s="269"/>
      <c r="V26" s="177" t="s">
        <v>343</v>
      </c>
    </row>
    <row r="27" spans="1:24" ht="15.75" customHeight="1" x14ac:dyDescent="0.25">
      <c r="A27" s="40"/>
    </row>
    <row r="28" spans="1:24" ht="15.75" customHeight="1" x14ac:dyDescent="0.25">
      <c r="A28" s="40"/>
      <c r="B28" s="33" t="s">
        <v>27</v>
      </c>
      <c r="C28" s="34"/>
      <c r="D28" s="33"/>
      <c r="E28" s="33"/>
      <c r="F28" s="36">
        <v>17</v>
      </c>
      <c r="G28" s="36"/>
      <c r="H28" s="36"/>
      <c r="I28" s="36"/>
      <c r="J28" s="372">
        <v>1</v>
      </c>
      <c r="K28" s="372"/>
      <c r="L28" s="372"/>
      <c r="X28"/>
    </row>
    <row r="29" spans="1:24" ht="15.75" customHeight="1" x14ac:dyDescent="0.25">
      <c r="A29" s="40"/>
      <c r="B29" s="33" t="s">
        <v>28</v>
      </c>
      <c r="C29" s="34"/>
      <c r="D29" s="33"/>
      <c r="E29" s="33"/>
      <c r="F29" s="35">
        <v>1</v>
      </c>
      <c r="G29" s="35"/>
      <c r="H29" s="35"/>
      <c r="I29" s="35"/>
      <c r="J29" s="321">
        <f>F29*J28/F28</f>
        <v>5.8823529411764705E-2</v>
      </c>
      <c r="K29" s="319"/>
      <c r="L29" s="319"/>
      <c r="M29" s="111"/>
      <c r="P29" s="373"/>
      <c r="Q29" s="373"/>
      <c r="R29" s="373"/>
    </row>
    <row r="30" spans="1:24" ht="15.75" customHeight="1" x14ac:dyDescent="0.25">
      <c r="A30" s="40"/>
      <c r="B30" s="33" t="s">
        <v>29</v>
      </c>
      <c r="C30" s="34"/>
      <c r="D30" s="33"/>
      <c r="E30" s="33"/>
      <c r="F30" s="35">
        <v>16</v>
      </c>
      <c r="G30" s="35"/>
      <c r="H30" s="35"/>
      <c r="I30" s="35"/>
      <c r="J30" s="321">
        <f>F30*J28/F28</f>
        <v>0.94117647058823528</v>
      </c>
      <c r="K30" s="319"/>
      <c r="L30" s="319"/>
      <c r="M30" s="109"/>
      <c r="N30" s="109"/>
      <c r="O30" s="109"/>
    </row>
    <row r="31" spans="1:24" ht="15.75" customHeight="1" x14ac:dyDescent="0.25">
      <c r="A31" s="40"/>
    </row>
    <row r="32" spans="1:24" ht="15.75" customHeight="1" x14ac:dyDescent="0.25">
      <c r="A32" s="40"/>
      <c r="B32" s="33"/>
    </row>
    <row r="33" spans="1:24" s="7" customFormat="1" ht="15.75" customHeight="1" x14ac:dyDescent="0.25">
      <c r="A33" s="40"/>
      <c r="B33" s="1"/>
      <c r="C33" s="10"/>
      <c r="D33" s="1"/>
      <c r="E33" s="1"/>
      <c r="F33" s="6"/>
      <c r="G33" s="6"/>
      <c r="H33" s="6"/>
      <c r="I33" s="6"/>
      <c r="P33" s="6"/>
      <c r="Q33" s="6"/>
      <c r="T33" s="1"/>
      <c r="U33" s="1"/>
      <c r="V33" s="73"/>
      <c r="W33" s="1"/>
      <c r="X33" s="1"/>
    </row>
    <row r="34" spans="1:24" s="7" customFormat="1" ht="15.75" customHeight="1" x14ac:dyDescent="0.25">
      <c r="A34" s="40"/>
      <c r="B34" s="33"/>
      <c r="C34" s="10"/>
      <c r="D34" s="1"/>
      <c r="E34" s="1"/>
      <c r="F34" s="6"/>
      <c r="G34" s="6"/>
      <c r="H34" s="6"/>
      <c r="I34" s="6"/>
      <c r="P34" s="6"/>
      <c r="Q34" s="6"/>
      <c r="T34" s="1"/>
      <c r="U34" s="1"/>
      <c r="V34" s="73"/>
      <c r="W34" s="1"/>
      <c r="X34" s="1"/>
    </row>
    <row r="35" spans="1:24" s="7" customFormat="1" ht="15.75" customHeight="1" x14ac:dyDescent="0.25">
      <c r="A35" s="40"/>
      <c r="B35" s="1"/>
      <c r="C35" s="10"/>
      <c r="D35" s="1"/>
      <c r="E35" s="1"/>
      <c r="F35" s="6"/>
      <c r="G35" s="6"/>
      <c r="H35" s="6"/>
      <c r="I35" s="6"/>
      <c r="P35" s="6"/>
      <c r="Q35" s="6"/>
      <c r="T35" s="1"/>
      <c r="U35" s="1"/>
      <c r="V35" s="73"/>
      <c r="W35" s="1"/>
      <c r="X35" s="1"/>
    </row>
    <row r="36" spans="1:24" s="7" customFormat="1" ht="15.75" customHeight="1" x14ac:dyDescent="0.25">
      <c r="B36" s="1"/>
      <c r="C36" s="10"/>
      <c r="D36" s="1"/>
      <c r="E36" s="1"/>
      <c r="F36" s="6"/>
      <c r="G36" s="6"/>
      <c r="H36" s="6"/>
      <c r="I36" s="6"/>
      <c r="P36" s="6"/>
      <c r="Q36" s="6"/>
      <c r="T36" s="1"/>
      <c r="U36" s="1"/>
      <c r="V36" s="73"/>
      <c r="W36" s="1"/>
      <c r="X36" s="1"/>
    </row>
    <row r="37" spans="1:24" s="7" customFormat="1" ht="15.75" customHeight="1" x14ac:dyDescent="0.25">
      <c r="B37" s="1"/>
      <c r="C37" s="10"/>
      <c r="D37" s="1"/>
      <c r="E37" s="1"/>
      <c r="F37" s="6"/>
      <c r="G37" s="6"/>
      <c r="H37" s="6"/>
      <c r="I37" s="6"/>
      <c r="P37" s="6"/>
      <c r="Q37" s="6"/>
      <c r="T37" s="1"/>
      <c r="U37" s="1"/>
      <c r="V37" s="73"/>
      <c r="W37" s="1"/>
      <c r="X37" s="1"/>
    </row>
    <row r="38" spans="1:24" s="7" customFormat="1" ht="15.75" customHeight="1" x14ac:dyDescent="0.25">
      <c r="B38" s="1"/>
      <c r="C38" s="10"/>
      <c r="D38" s="1"/>
      <c r="E38" s="1"/>
      <c r="F38" s="6"/>
      <c r="G38" s="6"/>
      <c r="H38" s="6"/>
      <c r="I38" s="6"/>
      <c r="P38" s="6"/>
      <c r="Q38" s="6"/>
      <c r="R38" s="7" t="s">
        <v>50</v>
      </c>
      <c r="T38" s="1"/>
      <c r="U38" s="1"/>
      <c r="V38" s="73"/>
      <c r="W38" s="1"/>
      <c r="X38" s="1"/>
    </row>
    <row r="39" spans="1:24" s="7" customFormat="1" ht="15.75" customHeight="1" x14ac:dyDescent="0.25">
      <c r="B39" s="1"/>
      <c r="C39" s="10"/>
      <c r="D39" s="1"/>
      <c r="E39" s="1"/>
      <c r="F39" s="6"/>
      <c r="G39" s="6"/>
      <c r="H39" s="6"/>
      <c r="I39" s="6"/>
      <c r="P39" s="6"/>
      <c r="Q39" s="6"/>
      <c r="T39" s="1"/>
      <c r="U39" s="1"/>
      <c r="V39" s="73"/>
      <c r="W39" s="1"/>
      <c r="X39" s="1"/>
    </row>
    <row r="40" spans="1:24" s="7" customFormat="1" ht="15.75" customHeight="1" x14ac:dyDescent="0.25">
      <c r="B40" s="1"/>
      <c r="C40" s="10"/>
      <c r="D40" s="1"/>
      <c r="E40" s="1"/>
      <c r="F40" s="6"/>
      <c r="G40" s="6"/>
      <c r="H40" s="6"/>
      <c r="I40" s="6"/>
      <c r="P40" s="6"/>
      <c r="Q40" s="6"/>
      <c r="T40" s="1"/>
      <c r="U40" s="1"/>
      <c r="V40" s="73"/>
      <c r="W40" s="1"/>
      <c r="X40" s="1"/>
    </row>
    <row r="41" spans="1:24" s="7" customFormat="1" ht="15.75" customHeight="1" x14ac:dyDescent="0.25">
      <c r="B41" s="1"/>
      <c r="C41" s="10"/>
      <c r="D41" s="1"/>
      <c r="E41" s="1"/>
      <c r="F41" s="6"/>
      <c r="G41" s="6"/>
      <c r="H41" s="6"/>
      <c r="I41" s="6"/>
      <c r="P41" s="6"/>
      <c r="Q41" s="6"/>
      <c r="T41" s="1"/>
      <c r="U41" s="1"/>
      <c r="V41" s="73"/>
      <c r="W41" s="1"/>
      <c r="X41" s="1"/>
    </row>
    <row r="42" spans="1:24" s="7" customFormat="1" ht="15.75" customHeight="1" x14ac:dyDescent="0.25">
      <c r="B42" s="1"/>
      <c r="C42" s="10"/>
      <c r="D42" s="1"/>
      <c r="E42" s="1"/>
      <c r="F42" s="6"/>
      <c r="G42" s="6"/>
      <c r="H42" s="6"/>
      <c r="I42" s="6"/>
      <c r="P42" s="6"/>
      <c r="Q42" s="6"/>
      <c r="T42" s="1"/>
      <c r="U42" s="1"/>
      <c r="V42" s="73"/>
      <c r="W42" s="1"/>
      <c r="X42" s="1"/>
    </row>
    <row r="43" spans="1:24" s="7" customFormat="1" ht="15.75" customHeight="1" x14ac:dyDescent="0.25">
      <c r="B43" s="1"/>
      <c r="C43" s="10"/>
      <c r="D43" s="1"/>
      <c r="E43" s="1"/>
      <c r="F43" s="6"/>
      <c r="G43" s="6"/>
      <c r="H43" s="6"/>
      <c r="I43" s="6"/>
      <c r="P43" s="6"/>
      <c r="Q43" s="6"/>
      <c r="T43" s="1"/>
      <c r="U43" s="1"/>
      <c r="V43" s="73"/>
      <c r="W43" s="1"/>
      <c r="X43" s="1"/>
    </row>
    <row r="44" spans="1:24" s="7" customFormat="1" ht="15.75" customHeight="1" x14ac:dyDescent="0.25">
      <c r="B44" s="1"/>
      <c r="C44" s="10"/>
      <c r="D44" s="1"/>
      <c r="E44" s="1"/>
      <c r="F44" s="6"/>
      <c r="G44" s="6"/>
      <c r="H44" s="6"/>
      <c r="I44" s="6"/>
      <c r="P44" s="6"/>
      <c r="Q44" s="6" t="s">
        <v>50</v>
      </c>
      <c r="T44" s="1"/>
      <c r="U44" s="1"/>
      <c r="V44" s="73"/>
      <c r="W44" s="1"/>
      <c r="X44" s="1"/>
    </row>
    <row r="45" spans="1:24" s="7" customFormat="1" ht="15.75" customHeight="1" x14ac:dyDescent="0.25">
      <c r="B45" s="1"/>
      <c r="C45" s="10"/>
      <c r="D45" s="1"/>
      <c r="E45" s="1"/>
      <c r="F45" s="6"/>
      <c r="G45" s="6"/>
      <c r="H45" s="6"/>
      <c r="I45" s="6"/>
      <c r="P45" s="6"/>
      <c r="Q45" s="6"/>
      <c r="T45" s="1"/>
      <c r="U45" s="1"/>
      <c r="V45" s="73"/>
      <c r="W45" s="1"/>
      <c r="X45" s="1"/>
    </row>
    <row r="46" spans="1:24" s="7" customFormat="1" ht="15.75" customHeight="1" x14ac:dyDescent="0.25">
      <c r="B46" s="1"/>
      <c r="C46" s="10"/>
      <c r="D46" s="1"/>
      <c r="E46" s="1"/>
      <c r="F46" s="6"/>
      <c r="G46" s="6"/>
      <c r="H46" s="6"/>
      <c r="I46" s="6"/>
      <c r="P46" s="6"/>
      <c r="Q46" s="6"/>
      <c r="T46" s="1"/>
      <c r="U46" s="1"/>
      <c r="V46" s="73"/>
      <c r="W46" s="1"/>
      <c r="X46" s="1"/>
    </row>
    <row r="47" spans="1:24" s="7" customFormat="1" ht="15.75" customHeight="1" x14ac:dyDescent="0.25">
      <c r="B47" s="1"/>
      <c r="C47" s="10"/>
      <c r="D47" s="1"/>
      <c r="E47" s="1"/>
      <c r="F47" s="6"/>
      <c r="G47" s="6"/>
      <c r="H47" s="6"/>
      <c r="I47" s="6"/>
      <c r="P47" s="6"/>
      <c r="Q47" s="6"/>
      <c r="T47" s="1"/>
      <c r="U47" s="1"/>
      <c r="V47" s="73"/>
      <c r="W47" s="1"/>
      <c r="X47" s="1"/>
    </row>
    <row r="48" spans="1:24" s="7" customFormat="1" ht="15.75" customHeight="1" x14ac:dyDescent="0.25">
      <c r="B48" s="1"/>
      <c r="C48" s="10"/>
      <c r="D48" s="1"/>
      <c r="E48" s="1"/>
      <c r="F48" s="6"/>
      <c r="G48" s="6"/>
      <c r="H48" s="6"/>
      <c r="I48" s="6"/>
      <c r="P48" s="6"/>
      <c r="Q48" s="6"/>
      <c r="T48" s="1"/>
      <c r="U48" s="1"/>
      <c r="V48" s="73"/>
      <c r="W48" s="1"/>
      <c r="X48" s="1"/>
    </row>
    <row r="49" spans="1:24" s="7" customFormat="1" ht="48.6" customHeight="1" x14ac:dyDescent="0.25">
      <c r="A49" s="369" t="s">
        <v>60</v>
      </c>
      <c r="B49" s="369"/>
      <c r="C49" s="369"/>
      <c r="D49" s="369"/>
      <c r="E49" s="369"/>
      <c r="F49" s="369"/>
      <c r="G49" s="369"/>
      <c r="H49" s="369"/>
      <c r="I49" s="369"/>
      <c r="J49" s="369"/>
      <c r="K49" s="369"/>
      <c r="L49" s="369"/>
      <c r="M49" s="369"/>
      <c r="N49" s="369"/>
      <c r="O49" s="369"/>
      <c r="P49" s="369"/>
      <c r="Q49" s="369"/>
      <c r="R49" s="369"/>
      <c r="S49" s="369"/>
      <c r="T49" s="369"/>
      <c r="U49" s="369"/>
      <c r="V49" s="369"/>
      <c r="W49" s="369"/>
      <c r="X49" s="1"/>
    </row>
    <row r="50" spans="1:24" s="7" customFormat="1" ht="71.45" customHeight="1" x14ac:dyDescent="0.25">
      <c r="A50" s="369" t="s">
        <v>61</v>
      </c>
      <c r="B50" s="369"/>
      <c r="C50" s="369"/>
      <c r="D50" s="369"/>
      <c r="E50" s="369"/>
      <c r="F50" s="369"/>
      <c r="G50" s="369"/>
      <c r="H50" s="369"/>
      <c r="I50" s="369"/>
      <c r="J50" s="369"/>
      <c r="K50" s="369"/>
      <c r="L50" s="369"/>
      <c r="M50" s="369"/>
      <c r="N50" s="369"/>
      <c r="O50" s="369"/>
      <c r="P50" s="369"/>
      <c r="Q50" s="369"/>
      <c r="R50" s="369"/>
      <c r="S50" s="369"/>
      <c r="T50" s="369"/>
      <c r="U50" s="369"/>
      <c r="V50" s="369"/>
      <c r="W50" s="369"/>
      <c r="X50" s="1"/>
    </row>
    <row r="51" spans="1:24" s="7" customFormat="1" ht="75.599999999999994" customHeight="1" x14ac:dyDescent="0.25">
      <c r="A51" s="369" t="s">
        <v>86</v>
      </c>
      <c r="B51" s="369"/>
      <c r="C51" s="369"/>
      <c r="D51" s="369"/>
      <c r="E51" s="369"/>
      <c r="F51" s="369"/>
      <c r="G51" s="369"/>
      <c r="H51" s="369"/>
      <c r="I51" s="369"/>
      <c r="J51" s="369"/>
      <c r="K51" s="369"/>
      <c r="L51" s="369"/>
      <c r="M51" s="369"/>
      <c r="N51" s="369"/>
      <c r="O51" s="369"/>
      <c r="P51" s="369"/>
      <c r="Q51" s="369"/>
      <c r="R51" s="369"/>
      <c r="S51" s="369"/>
      <c r="T51" s="369"/>
      <c r="U51" s="369"/>
      <c r="V51" s="369"/>
      <c r="W51" s="369"/>
      <c r="X51" s="1"/>
    </row>
    <row r="52" spans="1:24" s="7" customFormat="1" ht="15.75" customHeight="1" x14ac:dyDescent="0.25">
      <c r="B52" s="1"/>
      <c r="C52" s="10"/>
      <c r="D52" s="1"/>
      <c r="E52" s="1"/>
      <c r="F52" s="6"/>
      <c r="G52" s="6"/>
      <c r="H52" s="6"/>
      <c r="I52" s="6"/>
      <c r="P52" s="6"/>
      <c r="Q52" s="6"/>
      <c r="T52" s="1"/>
      <c r="U52" s="1"/>
      <c r="V52" s="73"/>
      <c r="W52" s="1"/>
      <c r="X52" s="1"/>
    </row>
    <row r="53" spans="1:24" s="7" customFormat="1" ht="15.75" customHeight="1" x14ac:dyDescent="0.25">
      <c r="B53" s="1"/>
      <c r="C53" s="10"/>
      <c r="D53" s="1"/>
      <c r="E53" s="1"/>
      <c r="F53" s="6"/>
      <c r="G53" s="6"/>
      <c r="H53" s="6"/>
      <c r="I53" s="6"/>
      <c r="P53" s="6"/>
      <c r="Q53" s="6"/>
      <c r="T53" s="1"/>
      <c r="U53" s="1"/>
      <c r="V53" s="73"/>
      <c r="W53" s="1"/>
      <c r="X53" s="1"/>
    </row>
    <row r="54" spans="1:24" s="7" customFormat="1" ht="15.75" customHeight="1" x14ac:dyDescent="0.25">
      <c r="B54" s="1"/>
      <c r="C54" s="10"/>
      <c r="D54" s="1"/>
      <c r="E54" s="1"/>
      <c r="F54" s="6"/>
      <c r="G54" s="6"/>
      <c r="H54" s="6"/>
      <c r="I54" s="6"/>
      <c r="P54" s="6"/>
      <c r="Q54" s="6"/>
      <c r="T54" s="1"/>
      <c r="U54" s="1"/>
      <c r="V54" s="73"/>
      <c r="W54" s="1"/>
      <c r="X54" s="1"/>
    </row>
    <row r="55" spans="1:24" s="7" customFormat="1" ht="15.75" customHeight="1" x14ac:dyDescent="0.25">
      <c r="B55" s="1"/>
      <c r="C55" s="10"/>
      <c r="D55" s="1"/>
      <c r="E55" s="1"/>
      <c r="F55" s="6"/>
      <c r="G55" s="6"/>
      <c r="H55" s="6"/>
      <c r="I55" s="6"/>
      <c r="P55" s="6"/>
      <c r="Q55" s="6"/>
      <c r="T55" s="1"/>
      <c r="U55" s="1"/>
      <c r="V55" s="73"/>
      <c r="W55" s="1"/>
      <c r="X55" s="1"/>
    </row>
    <row r="56" spans="1:24" s="7" customFormat="1" ht="15.75" customHeight="1" x14ac:dyDescent="0.25">
      <c r="B56" s="1"/>
      <c r="C56" s="10"/>
      <c r="D56" s="1"/>
      <c r="E56" s="1"/>
      <c r="F56" s="6"/>
      <c r="G56" s="6"/>
      <c r="H56" s="6"/>
      <c r="I56" s="6"/>
      <c r="P56" s="6"/>
      <c r="Q56" s="6"/>
      <c r="T56" s="1"/>
      <c r="U56" s="1"/>
      <c r="V56" s="73"/>
      <c r="W56" s="1"/>
      <c r="X56" s="1"/>
    </row>
    <row r="57" spans="1:24" s="7" customFormat="1" ht="15.75" customHeight="1" x14ac:dyDescent="0.25">
      <c r="B57" s="1"/>
      <c r="C57" s="10"/>
      <c r="D57" s="1"/>
      <c r="E57" s="1"/>
      <c r="F57" s="6"/>
      <c r="G57" s="6"/>
      <c r="H57" s="6"/>
      <c r="I57" s="6"/>
      <c r="P57" s="6"/>
      <c r="Q57" s="6"/>
      <c r="T57" s="1"/>
      <c r="U57" s="1"/>
      <c r="V57" s="73"/>
      <c r="W57" s="1"/>
      <c r="X57" s="1"/>
    </row>
    <row r="58" spans="1:24" s="7" customFormat="1" ht="15.75" customHeight="1" x14ac:dyDescent="0.25">
      <c r="B58" s="1"/>
      <c r="C58" s="10"/>
      <c r="D58" s="1"/>
      <c r="E58" s="1"/>
      <c r="F58" s="6"/>
      <c r="G58" s="6"/>
      <c r="H58" s="6"/>
      <c r="I58" s="6"/>
      <c r="P58" s="6"/>
      <c r="Q58" s="6"/>
      <c r="T58" s="1"/>
      <c r="U58" s="1"/>
      <c r="V58" s="73"/>
      <c r="W58" s="1"/>
      <c r="X58" s="1"/>
    </row>
    <row r="59" spans="1:24" s="7" customFormat="1" ht="15.75" customHeight="1" x14ac:dyDescent="0.25">
      <c r="B59" s="1"/>
      <c r="C59" s="10"/>
      <c r="D59" s="1"/>
      <c r="E59" s="1"/>
      <c r="F59" s="6"/>
      <c r="G59" s="6"/>
      <c r="H59" s="6"/>
      <c r="I59" s="6"/>
      <c r="P59" s="6"/>
      <c r="Q59" s="6"/>
      <c r="T59" s="1"/>
      <c r="U59" s="1"/>
      <c r="V59" s="73"/>
      <c r="W59" s="1"/>
      <c r="X59" s="1"/>
    </row>
    <row r="60" spans="1:24" s="7" customFormat="1" ht="15.75" customHeight="1" x14ac:dyDescent="0.25">
      <c r="B60" s="1"/>
      <c r="C60" s="10"/>
      <c r="D60" s="1"/>
      <c r="E60" s="1"/>
      <c r="F60" s="6"/>
      <c r="G60" s="6"/>
      <c r="H60" s="6"/>
      <c r="I60" s="6"/>
      <c r="P60" s="6"/>
      <c r="Q60" s="6"/>
      <c r="T60" s="1"/>
      <c r="U60" s="1"/>
      <c r="V60" s="73"/>
      <c r="W60" s="1"/>
      <c r="X60" s="1"/>
    </row>
    <row r="61" spans="1:24" s="7" customFormat="1" ht="15.75" customHeight="1" x14ac:dyDescent="0.25">
      <c r="B61" s="1"/>
      <c r="C61" s="10"/>
      <c r="D61" s="1"/>
      <c r="E61" s="1"/>
      <c r="F61" s="6"/>
      <c r="G61" s="6"/>
      <c r="H61" s="6"/>
      <c r="I61" s="6"/>
      <c r="P61" s="6"/>
      <c r="Q61" s="6"/>
      <c r="T61" s="1"/>
      <c r="U61" s="1"/>
      <c r="V61" s="73"/>
      <c r="W61" s="1"/>
      <c r="X61" s="1"/>
    </row>
    <row r="62" spans="1:24" s="7" customFormat="1" ht="15.75" customHeight="1" x14ac:dyDescent="0.25">
      <c r="B62" s="1"/>
      <c r="C62" s="10"/>
      <c r="D62" s="1"/>
      <c r="E62" s="1"/>
      <c r="F62" s="6"/>
      <c r="G62" s="6"/>
      <c r="H62" s="6"/>
      <c r="I62" s="6"/>
      <c r="P62" s="6"/>
      <c r="Q62" s="6"/>
      <c r="T62" s="1"/>
      <c r="U62" s="1"/>
      <c r="V62" s="73"/>
      <c r="W62" s="1"/>
      <c r="X62" s="1"/>
    </row>
    <row r="63" spans="1:24" s="7" customFormat="1" ht="15.75" customHeight="1" x14ac:dyDescent="0.25">
      <c r="B63" s="1"/>
      <c r="C63" s="10"/>
      <c r="D63" s="1"/>
      <c r="E63" s="1"/>
      <c r="F63" s="6"/>
      <c r="G63" s="6"/>
      <c r="H63" s="6"/>
      <c r="I63" s="6"/>
      <c r="P63" s="6"/>
      <c r="Q63" s="6"/>
      <c r="T63" s="1"/>
      <c r="U63" s="1"/>
      <c r="V63" s="73"/>
      <c r="W63" s="1"/>
      <c r="X63" s="1"/>
    </row>
    <row r="64" spans="1:24" s="7" customFormat="1" ht="15.75" customHeight="1" x14ac:dyDescent="0.25">
      <c r="B64" s="1"/>
      <c r="C64" s="10"/>
      <c r="D64" s="1"/>
      <c r="E64" s="1"/>
      <c r="F64" s="6"/>
      <c r="G64" s="6"/>
      <c r="H64" s="6"/>
      <c r="I64" s="6"/>
      <c r="P64" s="6"/>
      <c r="Q64" s="6"/>
      <c r="T64" s="1"/>
      <c r="U64" s="1"/>
      <c r="V64" s="73"/>
      <c r="W64" s="1"/>
      <c r="X64" s="1"/>
    </row>
    <row r="65" spans="2:24" s="7" customFormat="1" ht="15.75" customHeight="1" x14ac:dyDescent="0.25">
      <c r="B65" s="1"/>
      <c r="C65" s="10"/>
      <c r="D65" s="1"/>
      <c r="E65" s="1"/>
      <c r="F65" s="6"/>
      <c r="G65" s="6"/>
      <c r="H65" s="6"/>
      <c r="I65" s="6"/>
      <c r="P65" s="6"/>
      <c r="Q65" s="6"/>
      <c r="T65" s="1"/>
      <c r="U65" s="1"/>
      <c r="V65" s="73"/>
      <c r="W65" s="1"/>
      <c r="X65" s="1"/>
    </row>
    <row r="66" spans="2:24" s="7" customFormat="1" ht="15.75" customHeight="1" x14ac:dyDescent="0.25">
      <c r="B66" s="1"/>
      <c r="C66" s="10"/>
      <c r="D66" s="1"/>
      <c r="E66" s="1"/>
      <c r="F66" s="6"/>
      <c r="G66" s="6"/>
      <c r="H66" s="6"/>
      <c r="I66" s="6"/>
      <c r="P66" s="6"/>
      <c r="Q66" s="6"/>
      <c r="T66" s="1"/>
      <c r="U66" s="1"/>
      <c r="V66" s="73"/>
      <c r="W66" s="1"/>
      <c r="X66" s="1"/>
    </row>
    <row r="67" spans="2:24" s="7" customFormat="1" ht="15.75" customHeight="1" x14ac:dyDescent="0.25">
      <c r="B67" s="1"/>
      <c r="C67" s="10"/>
      <c r="D67" s="1"/>
      <c r="E67" s="1"/>
      <c r="F67" s="6"/>
      <c r="G67" s="6"/>
      <c r="H67" s="6"/>
      <c r="I67" s="6"/>
      <c r="P67" s="6"/>
      <c r="Q67" s="6"/>
      <c r="T67" s="1"/>
      <c r="U67" s="1"/>
      <c r="V67" s="73"/>
      <c r="W67" s="1"/>
      <c r="X67" s="1"/>
    </row>
    <row r="68" spans="2:24" s="7" customFormat="1" ht="15.75" customHeight="1" x14ac:dyDescent="0.25">
      <c r="B68" s="1"/>
      <c r="C68" s="10"/>
      <c r="D68" s="1"/>
      <c r="E68" s="1"/>
      <c r="F68" s="6"/>
      <c r="G68" s="6"/>
      <c r="H68" s="6"/>
      <c r="I68" s="6"/>
      <c r="P68" s="6"/>
      <c r="Q68" s="6"/>
      <c r="T68" s="1"/>
      <c r="U68" s="1"/>
      <c r="V68" s="73"/>
      <c r="W68" s="1"/>
      <c r="X68" s="1"/>
    </row>
    <row r="69" spans="2:24" s="7" customFormat="1" ht="15.75" customHeight="1" x14ac:dyDescent="0.25">
      <c r="B69" s="1"/>
      <c r="C69" s="10"/>
      <c r="D69" s="1"/>
      <c r="E69" s="1"/>
      <c r="F69" s="6"/>
      <c r="G69" s="6"/>
      <c r="H69" s="6"/>
      <c r="I69" s="6"/>
      <c r="P69" s="6"/>
      <c r="Q69" s="6"/>
      <c r="T69" s="1"/>
      <c r="U69" s="1"/>
      <c r="V69" s="73"/>
      <c r="W69" s="1"/>
      <c r="X69" s="1"/>
    </row>
    <row r="70" spans="2:24" s="7" customFormat="1" ht="15.75" customHeight="1" x14ac:dyDescent="0.25">
      <c r="B70" s="1"/>
      <c r="C70" s="10"/>
      <c r="D70" s="1"/>
      <c r="E70" s="1"/>
      <c r="F70" s="6"/>
      <c r="G70" s="6"/>
      <c r="H70" s="6"/>
      <c r="I70" s="6"/>
      <c r="P70" s="6"/>
      <c r="Q70" s="6"/>
      <c r="T70" s="1"/>
      <c r="U70" s="1"/>
      <c r="V70" s="73"/>
      <c r="W70" s="1"/>
      <c r="X70" s="1"/>
    </row>
    <row r="71" spans="2:24" s="7" customFormat="1" ht="15.75" customHeight="1" x14ac:dyDescent="0.25">
      <c r="B71" s="1"/>
      <c r="C71" s="10"/>
      <c r="D71" s="1"/>
      <c r="E71" s="1"/>
      <c r="F71" s="6"/>
      <c r="G71" s="6"/>
      <c r="H71" s="6"/>
      <c r="I71" s="6"/>
      <c r="P71" s="6"/>
      <c r="Q71" s="6"/>
      <c r="T71" s="1"/>
      <c r="U71" s="1"/>
      <c r="V71" s="73"/>
      <c r="W71" s="1"/>
      <c r="X71" s="1"/>
    </row>
    <row r="72" spans="2:24" s="7" customFormat="1" ht="15.75" customHeight="1" x14ac:dyDescent="0.25">
      <c r="B72" s="1"/>
      <c r="C72" s="10"/>
      <c r="D72" s="1"/>
      <c r="E72" s="1"/>
      <c r="F72" s="6"/>
      <c r="G72" s="6"/>
      <c r="H72" s="6"/>
      <c r="I72" s="6"/>
      <c r="P72" s="6"/>
      <c r="Q72" s="6"/>
      <c r="T72" s="1"/>
      <c r="U72" s="1"/>
      <c r="V72" s="73"/>
      <c r="W72" s="1"/>
      <c r="X72" s="1"/>
    </row>
    <row r="73" spans="2:24" s="7" customFormat="1" ht="15.75" customHeight="1" x14ac:dyDescent="0.25">
      <c r="B73" s="1"/>
      <c r="C73" s="10"/>
      <c r="D73" s="1"/>
      <c r="E73" s="1"/>
      <c r="F73" s="6"/>
      <c r="G73" s="6"/>
      <c r="H73" s="6"/>
      <c r="I73" s="6"/>
      <c r="P73" s="6"/>
      <c r="Q73" s="6"/>
      <c r="T73" s="1"/>
      <c r="U73" s="1"/>
      <c r="V73" s="73"/>
      <c r="W73" s="1"/>
      <c r="X73" s="1"/>
    </row>
    <row r="74" spans="2:24" s="7" customFormat="1" ht="15.75" customHeight="1" x14ac:dyDescent="0.25">
      <c r="B74" s="1"/>
      <c r="C74" s="10"/>
      <c r="D74" s="1"/>
      <c r="E74" s="1"/>
      <c r="F74" s="6"/>
      <c r="G74" s="6"/>
      <c r="H74" s="6"/>
      <c r="I74" s="6"/>
      <c r="P74" s="6"/>
      <c r="Q74" s="6"/>
      <c r="T74" s="1"/>
      <c r="U74" s="1"/>
      <c r="V74" s="73"/>
      <c r="W74" s="1"/>
      <c r="X74" s="1"/>
    </row>
    <row r="75" spans="2:24" s="7" customFormat="1" ht="15.75" customHeight="1" x14ac:dyDescent="0.25">
      <c r="B75" s="1"/>
      <c r="C75" s="10"/>
      <c r="D75" s="1"/>
      <c r="E75" s="1"/>
      <c r="F75" s="6"/>
      <c r="G75" s="6"/>
      <c r="H75" s="6"/>
      <c r="I75" s="6"/>
      <c r="P75" s="6"/>
      <c r="Q75" s="6"/>
      <c r="T75" s="1"/>
      <c r="U75" s="1"/>
      <c r="V75" s="73"/>
      <c r="W75" s="1"/>
      <c r="X75" s="1"/>
    </row>
    <row r="76" spans="2:24" s="7" customFormat="1" ht="15.75" customHeight="1" x14ac:dyDescent="0.25">
      <c r="B76" s="1"/>
      <c r="C76" s="10"/>
      <c r="D76" s="1"/>
      <c r="E76" s="1"/>
      <c r="F76" s="6"/>
      <c r="G76" s="6"/>
      <c r="H76" s="6"/>
      <c r="I76" s="6"/>
      <c r="P76" s="6"/>
      <c r="Q76" s="6"/>
      <c r="T76" s="1"/>
      <c r="U76" s="1"/>
      <c r="V76" s="73"/>
      <c r="W76" s="1"/>
      <c r="X76" s="1"/>
    </row>
    <row r="77" spans="2:24" s="7" customFormat="1" ht="15.75" customHeight="1" x14ac:dyDescent="0.25">
      <c r="B77" s="1"/>
      <c r="C77" s="10"/>
      <c r="D77" s="1"/>
      <c r="E77" s="1"/>
      <c r="F77" s="6"/>
      <c r="G77" s="6"/>
      <c r="H77" s="6"/>
      <c r="I77" s="6"/>
      <c r="P77" s="6"/>
      <c r="Q77" s="6"/>
      <c r="T77" s="1"/>
      <c r="U77" s="1"/>
      <c r="V77" s="73"/>
      <c r="W77" s="1"/>
      <c r="X77" s="1"/>
    </row>
    <row r="78" spans="2:24" s="7" customFormat="1" ht="15.75" customHeight="1" x14ac:dyDescent="0.25">
      <c r="B78" s="1"/>
      <c r="C78" s="10"/>
      <c r="D78" s="1"/>
      <c r="E78" s="1"/>
      <c r="F78" s="6"/>
      <c r="G78" s="6"/>
      <c r="H78" s="6"/>
      <c r="I78" s="6"/>
      <c r="P78" s="6"/>
      <c r="Q78" s="6"/>
      <c r="T78" s="1"/>
      <c r="U78" s="1"/>
      <c r="V78" s="73"/>
      <c r="W78" s="1"/>
      <c r="X78" s="1"/>
    </row>
    <row r="79" spans="2:24" s="7" customFormat="1" ht="15.75" customHeight="1" x14ac:dyDescent="0.25">
      <c r="B79" s="1"/>
      <c r="C79" s="10"/>
      <c r="D79" s="1"/>
      <c r="E79" s="1"/>
      <c r="F79" s="6"/>
      <c r="G79" s="6"/>
      <c r="H79" s="6"/>
      <c r="I79" s="6"/>
      <c r="P79" s="6"/>
      <c r="Q79" s="6"/>
      <c r="T79" s="1"/>
      <c r="U79" s="1"/>
      <c r="V79" s="73"/>
      <c r="W79" s="1"/>
      <c r="X79" s="1"/>
    </row>
    <row r="80" spans="2:24" s="7" customFormat="1" ht="15.75" customHeight="1" x14ac:dyDescent="0.25">
      <c r="B80" s="1"/>
      <c r="C80" s="10"/>
      <c r="D80" s="1"/>
      <c r="E80" s="1"/>
      <c r="F80" s="6"/>
      <c r="G80" s="6"/>
      <c r="H80" s="6"/>
      <c r="I80" s="6"/>
      <c r="P80" s="6"/>
      <c r="Q80" s="6"/>
      <c r="T80" s="1"/>
      <c r="U80" s="1"/>
      <c r="V80" s="73"/>
      <c r="W80" s="1"/>
      <c r="X80" s="1"/>
    </row>
    <row r="81" spans="2:24" s="7" customFormat="1" ht="15.75" customHeight="1" x14ac:dyDescent="0.25">
      <c r="B81" s="1"/>
      <c r="C81" s="10"/>
      <c r="D81" s="1"/>
      <c r="E81" s="1"/>
      <c r="F81" s="6"/>
      <c r="G81" s="6"/>
      <c r="H81" s="6"/>
      <c r="I81" s="6"/>
      <c r="P81" s="6"/>
      <c r="Q81" s="6"/>
      <c r="T81" s="1"/>
      <c r="U81" s="1"/>
      <c r="V81" s="73"/>
      <c r="W81" s="1"/>
      <c r="X81" s="1"/>
    </row>
    <row r="82" spans="2:24" s="7" customFormat="1" ht="15.75" customHeight="1" x14ac:dyDescent="0.25">
      <c r="B82" s="1"/>
      <c r="C82" s="10"/>
      <c r="D82" s="1"/>
      <c r="E82" s="1"/>
      <c r="F82" s="6"/>
      <c r="G82" s="6"/>
      <c r="H82" s="6"/>
      <c r="I82" s="6"/>
      <c r="P82" s="6"/>
      <c r="Q82" s="6"/>
      <c r="T82" s="1"/>
      <c r="U82" s="1"/>
      <c r="V82" s="73"/>
      <c r="W82" s="1"/>
      <c r="X82" s="1"/>
    </row>
    <row r="83" spans="2:24" s="7" customFormat="1" ht="15.75" customHeight="1" x14ac:dyDescent="0.25">
      <c r="B83" s="1"/>
      <c r="C83" s="10"/>
      <c r="D83" s="1"/>
      <c r="E83" s="1"/>
      <c r="F83" s="6"/>
      <c r="G83" s="6"/>
      <c r="H83" s="6"/>
      <c r="I83" s="6"/>
      <c r="P83" s="6"/>
      <c r="Q83" s="6"/>
      <c r="T83" s="1"/>
      <c r="U83" s="1"/>
      <c r="V83" s="73"/>
      <c r="W83" s="1"/>
      <c r="X83" s="1"/>
    </row>
    <row r="84" spans="2:24" s="7" customFormat="1" ht="15.75" customHeight="1" x14ac:dyDescent="0.25">
      <c r="B84" s="1"/>
      <c r="C84" s="10"/>
      <c r="D84" s="1"/>
      <c r="E84" s="1"/>
      <c r="F84" s="6"/>
      <c r="G84" s="6"/>
      <c r="H84" s="6"/>
      <c r="I84" s="6"/>
      <c r="P84" s="6"/>
      <c r="Q84" s="6"/>
      <c r="T84" s="1"/>
      <c r="U84" s="1"/>
      <c r="V84" s="73"/>
      <c r="W84" s="1"/>
      <c r="X84" s="1"/>
    </row>
    <row r="85" spans="2:24" s="7" customFormat="1" ht="15.75" customHeight="1" x14ac:dyDescent="0.25">
      <c r="B85" s="1"/>
      <c r="C85" s="10"/>
      <c r="D85" s="1"/>
      <c r="E85" s="1"/>
      <c r="F85" s="6"/>
      <c r="G85" s="6"/>
      <c r="H85" s="6"/>
      <c r="I85" s="6"/>
      <c r="P85" s="6"/>
      <c r="Q85" s="6"/>
      <c r="T85" s="1"/>
      <c r="U85" s="1"/>
      <c r="V85" s="73"/>
      <c r="W85" s="1"/>
      <c r="X85" s="1"/>
    </row>
    <row r="86" spans="2:24" s="7" customFormat="1" ht="15.75" customHeight="1" x14ac:dyDescent="0.25">
      <c r="B86" s="1"/>
      <c r="C86" s="10"/>
      <c r="D86" s="1"/>
      <c r="E86" s="1"/>
      <c r="F86" s="6"/>
      <c r="G86" s="6"/>
      <c r="H86" s="6"/>
      <c r="I86" s="6"/>
      <c r="P86" s="6"/>
      <c r="Q86" s="6"/>
      <c r="T86" s="1"/>
      <c r="U86" s="1"/>
      <c r="V86" s="73"/>
      <c r="W86" s="1"/>
      <c r="X86" s="1"/>
    </row>
    <row r="87" spans="2:24" s="7" customFormat="1" ht="15.75" customHeight="1" x14ac:dyDescent="0.25">
      <c r="B87" s="1"/>
      <c r="C87" s="10"/>
      <c r="D87" s="1"/>
      <c r="E87" s="1"/>
      <c r="F87" s="6"/>
      <c r="G87" s="6"/>
      <c r="H87" s="6"/>
      <c r="I87" s="6"/>
      <c r="P87" s="6"/>
      <c r="Q87" s="6"/>
      <c r="T87" s="1"/>
      <c r="U87" s="1"/>
      <c r="V87" s="73"/>
      <c r="W87" s="1"/>
      <c r="X87" s="1"/>
    </row>
    <row r="88" spans="2:24" s="7" customFormat="1" ht="15.75" customHeight="1" x14ac:dyDescent="0.25">
      <c r="B88" s="1"/>
      <c r="C88" s="10"/>
      <c r="D88" s="1"/>
      <c r="E88" s="1"/>
      <c r="F88" s="6"/>
      <c r="G88" s="6"/>
      <c r="H88" s="6"/>
      <c r="I88" s="6"/>
      <c r="P88" s="6"/>
      <c r="Q88" s="6"/>
      <c r="T88" s="1"/>
      <c r="U88" s="1"/>
      <c r="V88" s="73"/>
      <c r="W88" s="1"/>
      <c r="X88" s="1"/>
    </row>
    <row r="89" spans="2:24" s="7" customFormat="1" ht="15.75" customHeight="1" x14ac:dyDescent="0.25">
      <c r="B89" s="1"/>
      <c r="C89" s="10"/>
      <c r="D89" s="1"/>
      <c r="E89" s="1"/>
      <c r="F89" s="6"/>
      <c r="G89" s="6"/>
      <c r="H89" s="6"/>
      <c r="I89" s="6"/>
      <c r="P89" s="6"/>
      <c r="Q89" s="6"/>
      <c r="T89" s="1"/>
      <c r="U89" s="1"/>
      <c r="V89" s="73"/>
      <c r="W89" s="1"/>
      <c r="X89" s="1"/>
    </row>
    <row r="90" spans="2:24" s="7" customFormat="1" ht="15.75" customHeight="1" x14ac:dyDescent="0.25">
      <c r="B90" s="1"/>
      <c r="C90" s="10"/>
      <c r="D90" s="1"/>
      <c r="E90" s="1"/>
      <c r="F90" s="6"/>
      <c r="G90" s="6"/>
      <c r="H90" s="6"/>
      <c r="I90" s="6"/>
      <c r="P90" s="6"/>
      <c r="Q90" s="6"/>
      <c r="T90" s="1"/>
      <c r="U90" s="1"/>
      <c r="V90" s="73"/>
      <c r="W90" s="1"/>
      <c r="X90" s="1"/>
    </row>
    <row r="91" spans="2:24" s="7" customFormat="1" ht="15.75" customHeight="1" x14ac:dyDescent="0.25">
      <c r="B91" s="1"/>
      <c r="C91" s="10"/>
      <c r="D91" s="1"/>
      <c r="E91" s="1"/>
      <c r="F91" s="6"/>
      <c r="G91" s="6"/>
      <c r="H91" s="6"/>
      <c r="I91" s="6"/>
      <c r="P91" s="6"/>
      <c r="Q91" s="6"/>
      <c r="T91" s="1"/>
      <c r="U91" s="1"/>
      <c r="V91" s="73"/>
      <c r="W91" s="1"/>
      <c r="X91" s="1"/>
    </row>
    <row r="92" spans="2:24" s="7" customFormat="1" ht="15.75" customHeight="1" x14ac:dyDescent="0.25">
      <c r="B92" s="1"/>
      <c r="C92" s="10"/>
      <c r="D92" s="1"/>
      <c r="E92" s="1"/>
      <c r="F92" s="6"/>
      <c r="G92" s="6"/>
      <c r="H92" s="6"/>
      <c r="I92" s="6"/>
      <c r="P92" s="6"/>
      <c r="Q92" s="6"/>
      <c r="T92" s="1"/>
      <c r="U92" s="1"/>
      <c r="V92" s="73"/>
      <c r="W92" s="1"/>
      <c r="X92" s="1"/>
    </row>
    <row r="93" spans="2:24" s="7" customFormat="1" ht="15.75" customHeight="1" x14ac:dyDescent="0.25">
      <c r="B93" s="1"/>
      <c r="C93" s="10"/>
      <c r="D93" s="1"/>
      <c r="E93" s="1"/>
      <c r="F93" s="6"/>
      <c r="G93" s="6"/>
      <c r="H93" s="6"/>
      <c r="I93" s="6"/>
      <c r="P93" s="6"/>
      <c r="Q93" s="6"/>
      <c r="T93" s="1"/>
      <c r="U93" s="1"/>
      <c r="V93" s="73"/>
      <c r="W93" s="1"/>
      <c r="X93" s="1"/>
    </row>
    <row r="94" spans="2:24" s="7" customFormat="1" ht="15.75" customHeight="1" x14ac:dyDescent="0.25">
      <c r="B94" s="1"/>
      <c r="C94" s="10"/>
      <c r="D94" s="1"/>
      <c r="E94" s="1"/>
      <c r="F94" s="6"/>
      <c r="G94" s="6"/>
      <c r="H94" s="6"/>
      <c r="I94" s="6"/>
      <c r="P94" s="6"/>
      <c r="Q94" s="6"/>
      <c r="T94" s="1"/>
      <c r="U94" s="1"/>
      <c r="V94" s="73"/>
      <c r="W94" s="1"/>
      <c r="X94" s="1"/>
    </row>
    <row r="95" spans="2:24" s="7" customFormat="1" ht="15.75" customHeight="1" x14ac:dyDescent="0.25">
      <c r="B95" s="1"/>
      <c r="C95" s="10"/>
      <c r="D95" s="1"/>
      <c r="E95" s="1"/>
      <c r="F95" s="6"/>
      <c r="G95" s="6"/>
      <c r="H95" s="6"/>
      <c r="I95" s="6"/>
      <c r="P95" s="6"/>
      <c r="Q95" s="6"/>
      <c r="T95" s="1"/>
      <c r="U95" s="1"/>
      <c r="V95" s="73"/>
      <c r="W95" s="1"/>
      <c r="X95" s="1"/>
    </row>
    <row r="96" spans="2:24" s="7" customFormat="1" ht="15.75" customHeight="1" x14ac:dyDescent="0.25">
      <c r="B96" s="1"/>
      <c r="C96" s="10"/>
      <c r="D96" s="1"/>
      <c r="E96" s="1"/>
      <c r="F96" s="6"/>
      <c r="G96" s="6"/>
      <c r="H96" s="6"/>
      <c r="I96" s="6"/>
      <c r="P96" s="6"/>
      <c r="Q96" s="6"/>
      <c r="T96" s="1"/>
      <c r="U96" s="1"/>
      <c r="V96" s="73"/>
      <c r="W96" s="1"/>
      <c r="X96" s="1"/>
    </row>
    <row r="97" spans="2:24" s="7" customFormat="1" ht="15.75" customHeight="1" x14ac:dyDescent="0.25">
      <c r="B97" s="1"/>
      <c r="C97" s="10"/>
      <c r="D97" s="1"/>
      <c r="E97" s="1"/>
      <c r="F97" s="6"/>
      <c r="G97" s="6"/>
      <c r="H97" s="6"/>
      <c r="I97" s="6"/>
      <c r="P97" s="6"/>
      <c r="Q97" s="6"/>
      <c r="T97" s="1"/>
      <c r="U97" s="1"/>
      <c r="V97" s="73"/>
      <c r="W97" s="1"/>
      <c r="X97" s="1"/>
    </row>
    <row r="98" spans="2:24" s="7" customFormat="1" ht="15.75" customHeight="1" x14ac:dyDescent="0.25">
      <c r="B98" s="1"/>
      <c r="C98" s="10"/>
      <c r="D98" s="1"/>
      <c r="E98" s="1"/>
      <c r="F98" s="6"/>
      <c r="G98" s="6"/>
      <c r="H98" s="6"/>
      <c r="I98" s="6"/>
      <c r="P98" s="6"/>
      <c r="Q98" s="6"/>
      <c r="T98" s="1"/>
      <c r="U98" s="1"/>
      <c r="V98" s="73"/>
      <c r="W98" s="1"/>
      <c r="X98" s="1"/>
    </row>
    <row r="99" spans="2:24" s="7" customFormat="1" ht="15.75" customHeight="1" x14ac:dyDescent="0.25">
      <c r="B99" s="1"/>
      <c r="C99" s="10"/>
      <c r="D99" s="1"/>
      <c r="E99" s="1"/>
      <c r="F99" s="6"/>
      <c r="G99" s="6"/>
      <c r="H99" s="6"/>
      <c r="I99" s="6"/>
      <c r="P99" s="6"/>
      <c r="Q99" s="6"/>
      <c r="T99" s="1"/>
      <c r="U99" s="1"/>
      <c r="V99" s="73"/>
      <c r="W99" s="1"/>
      <c r="X99" s="1"/>
    </row>
    <row r="100" spans="2:24" s="7" customFormat="1" ht="15.75" customHeight="1" x14ac:dyDescent="0.25">
      <c r="B100" s="1"/>
      <c r="C100" s="10"/>
      <c r="D100" s="1"/>
      <c r="E100" s="1"/>
      <c r="F100" s="6"/>
      <c r="G100" s="6"/>
      <c r="H100" s="6"/>
      <c r="I100" s="6"/>
      <c r="P100" s="6"/>
      <c r="Q100" s="6"/>
      <c r="T100" s="1"/>
      <c r="U100" s="1"/>
      <c r="V100" s="73"/>
      <c r="W100" s="1"/>
      <c r="X100" s="1"/>
    </row>
    <row r="101" spans="2:24" s="7" customFormat="1" ht="15.75" customHeight="1" x14ac:dyDescent="0.25">
      <c r="B101" s="1"/>
      <c r="C101" s="10"/>
      <c r="D101" s="1"/>
      <c r="E101" s="1"/>
      <c r="F101" s="6"/>
      <c r="G101" s="6"/>
      <c r="H101" s="6"/>
      <c r="I101" s="6"/>
      <c r="P101" s="6"/>
      <c r="Q101" s="6"/>
      <c r="T101" s="1"/>
      <c r="U101" s="1"/>
      <c r="V101" s="73"/>
      <c r="W101" s="1"/>
      <c r="X101" s="1"/>
    </row>
    <row r="102" spans="2:24" s="7" customFormat="1" ht="15.75" customHeight="1" x14ac:dyDescent="0.25">
      <c r="B102" s="1"/>
      <c r="C102" s="10"/>
      <c r="D102" s="1"/>
      <c r="E102" s="1"/>
      <c r="F102" s="6"/>
      <c r="G102" s="6"/>
      <c r="H102" s="6"/>
      <c r="I102" s="6"/>
      <c r="P102" s="6"/>
      <c r="Q102" s="6"/>
      <c r="T102" s="1"/>
      <c r="U102" s="1"/>
      <c r="V102" s="73"/>
      <c r="W102" s="1"/>
      <c r="X102" s="1"/>
    </row>
    <row r="103" spans="2:24" s="7" customFormat="1" ht="15.75" customHeight="1" x14ac:dyDescent="0.25">
      <c r="B103" s="1"/>
      <c r="C103" s="10"/>
      <c r="D103" s="1"/>
      <c r="E103" s="1"/>
      <c r="F103" s="6"/>
      <c r="G103" s="6"/>
      <c r="H103" s="6"/>
      <c r="I103" s="6"/>
      <c r="P103" s="6"/>
      <c r="Q103" s="6"/>
      <c r="T103" s="1"/>
      <c r="U103" s="1"/>
      <c r="V103" s="73"/>
      <c r="W103" s="1"/>
      <c r="X103" s="1"/>
    </row>
    <row r="104" spans="2:24" s="7" customFormat="1" ht="15.75" customHeight="1" x14ac:dyDescent="0.25">
      <c r="B104" s="1"/>
      <c r="C104" s="10"/>
      <c r="D104" s="1"/>
      <c r="E104" s="1"/>
      <c r="F104" s="6"/>
      <c r="G104" s="6"/>
      <c r="H104" s="6"/>
      <c r="I104" s="6"/>
      <c r="P104" s="6"/>
      <c r="Q104" s="6"/>
      <c r="T104" s="1"/>
      <c r="U104" s="1"/>
      <c r="V104" s="73"/>
      <c r="W104" s="1"/>
      <c r="X104" s="1"/>
    </row>
    <row r="105" spans="2:24" s="7" customFormat="1" ht="15.75" customHeight="1" x14ac:dyDescent="0.25">
      <c r="B105" s="1"/>
      <c r="C105" s="10"/>
      <c r="D105" s="1"/>
      <c r="E105" s="1"/>
      <c r="F105" s="6"/>
      <c r="G105" s="6"/>
      <c r="H105" s="6"/>
      <c r="I105" s="6"/>
      <c r="P105" s="6"/>
      <c r="Q105" s="6"/>
      <c r="T105" s="1"/>
      <c r="U105" s="1"/>
      <c r="V105" s="73"/>
      <c r="W105" s="1"/>
      <c r="X105" s="1"/>
    </row>
    <row r="106" spans="2:24" s="7" customFormat="1" ht="15.75" customHeight="1" x14ac:dyDescent="0.25">
      <c r="B106" s="1"/>
      <c r="C106" s="10"/>
      <c r="D106" s="1"/>
      <c r="E106" s="1"/>
      <c r="F106" s="6"/>
      <c r="G106" s="6"/>
      <c r="H106" s="6"/>
      <c r="I106" s="6"/>
      <c r="P106" s="6"/>
      <c r="Q106" s="6"/>
      <c r="T106" s="1"/>
      <c r="U106" s="1"/>
      <c r="V106" s="73"/>
      <c r="W106" s="1"/>
      <c r="X106" s="1"/>
    </row>
    <row r="107" spans="2:24" s="7" customFormat="1" ht="15.75" customHeight="1" x14ac:dyDescent="0.25">
      <c r="B107" s="1"/>
      <c r="C107" s="10"/>
      <c r="D107" s="1"/>
      <c r="E107" s="1"/>
      <c r="F107" s="6"/>
      <c r="G107" s="6"/>
      <c r="H107" s="6"/>
      <c r="I107" s="6"/>
      <c r="P107" s="6"/>
      <c r="Q107" s="6"/>
      <c r="T107" s="1"/>
      <c r="U107" s="1"/>
      <c r="V107" s="73"/>
      <c r="W107" s="1"/>
      <c r="X107" s="1"/>
    </row>
    <row r="108" spans="2:24" s="7" customFormat="1" ht="15.75" customHeight="1" x14ac:dyDescent="0.25">
      <c r="B108" s="1"/>
      <c r="C108" s="10"/>
      <c r="D108" s="1"/>
      <c r="E108" s="1"/>
      <c r="F108" s="6"/>
      <c r="G108" s="6"/>
      <c r="H108" s="6"/>
      <c r="I108" s="6"/>
      <c r="P108" s="6"/>
      <c r="Q108" s="6"/>
      <c r="T108" s="1"/>
      <c r="U108" s="1"/>
      <c r="V108" s="73"/>
      <c r="W108" s="1"/>
      <c r="X108" s="1"/>
    </row>
    <row r="109" spans="2:24" s="7" customFormat="1" ht="15.75" customHeight="1" x14ac:dyDescent="0.25">
      <c r="B109" s="1"/>
      <c r="C109" s="10"/>
      <c r="D109" s="1"/>
      <c r="E109" s="1"/>
      <c r="F109" s="6"/>
      <c r="G109" s="6"/>
      <c r="H109" s="6"/>
      <c r="I109" s="6"/>
      <c r="P109" s="6"/>
      <c r="Q109" s="6"/>
      <c r="T109" s="1"/>
      <c r="U109" s="1"/>
      <c r="V109" s="73"/>
      <c r="W109" s="1"/>
      <c r="X109" s="1"/>
    </row>
    <row r="110" spans="2:24" s="7" customFormat="1" ht="15.75" customHeight="1" x14ac:dyDescent="0.25">
      <c r="B110" s="1"/>
      <c r="C110" s="10"/>
      <c r="D110" s="1"/>
      <c r="E110" s="1"/>
      <c r="F110" s="6"/>
      <c r="G110" s="6"/>
      <c r="H110" s="6"/>
      <c r="I110" s="6"/>
      <c r="P110" s="6"/>
      <c r="Q110" s="6"/>
      <c r="T110" s="1"/>
      <c r="U110" s="1"/>
      <c r="V110" s="73"/>
      <c r="W110" s="1"/>
      <c r="X110" s="1"/>
    </row>
    <row r="111" spans="2:24" s="7" customFormat="1" ht="15.75" customHeight="1" x14ac:dyDescent="0.25">
      <c r="B111" s="1"/>
      <c r="C111" s="10"/>
      <c r="D111" s="1"/>
      <c r="E111" s="1"/>
      <c r="F111" s="6"/>
      <c r="G111" s="6"/>
      <c r="H111" s="6"/>
      <c r="I111" s="6"/>
      <c r="P111" s="6"/>
      <c r="Q111" s="6"/>
      <c r="T111" s="1"/>
      <c r="U111" s="1"/>
      <c r="V111" s="73"/>
      <c r="W111" s="1"/>
      <c r="X111" s="1"/>
    </row>
    <row r="112" spans="2:24" s="7" customFormat="1" ht="15.75" customHeight="1" x14ac:dyDescent="0.25">
      <c r="B112" s="1"/>
      <c r="C112" s="10"/>
      <c r="D112" s="1"/>
      <c r="E112" s="1"/>
      <c r="F112" s="6"/>
      <c r="G112" s="6"/>
      <c r="H112" s="6"/>
      <c r="I112" s="6"/>
      <c r="P112" s="6"/>
      <c r="Q112" s="6"/>
      <c r="T112" s="1"/>
      <c r="U112" s="1"/>
      <c r="V112" s="73"/>
      <c r="W112" s="1"/>
      <c r="X112" s="1"/>
    </row>
    <row r="113" spans="2:24" s="7" customFormat="1" ht="15.75" customHeight="1" x14ac:dyDescent="0.25">
      <c r="B113" s="1"/>
      <c r="C113" s="10"/>
      <c r="D113" s="1"/>
      <c r="E113" s="1"/>
      <c r="F113" s="6"/>
      <c r="G113" s="6"/>
      <c r="H113" s="6"/>
      <c r="I113" s="6"/>
      <c r="P113" s="6"/>
      <c r="Q113" s="6"/>
      <c r="T113" s="1"/>
      <c r="U113" s="1"/>
      <c r="V113" s="73"/>
      <c r="W113" s="1"/>
      <c r="X113" s="1"/>
    </row>
    <row r="114" spans="2:24" s="7" customFormat="1" ht="15.75" customHeight="1" x14ac:dyDescent="0.25">
      <c r="B114" s="1"/>
      <c r="C114" s="10"/>
      <c r="D114" s="1"/>
      <c r="E114" s="1"/>
      <c r="F114" s="6"/>
      <c r="G114" s="6"/>
      <c r="H114" s="6"/>
      <c r="I114" s="6"/>
      <c r="P114" s="6"/>
      <c r="Q114" s="6"/>
      <c r="T114" s="1"/>
      <c r="U114" s="1"/>
      <c r="V114" s="73"/>
      <c r="W114" s="1"/>
      <c r="X114" s="1"/>
    </row>
    <row r="115" spans="2:24" s="7" customFormat="1" ht="15.75" customHeight="1" x14ac:dyDescent="0.25">
      <c r="B115" s="1"/>
      <c r="C115" s="10"/>
      <c r="D115" s="1"/>
      <c r="E115" s="1"/>
      <c r="F115" s="6"/>
      <c r="G115" s="6"/>
      <c r="H115" s="6"/>
      <c r="I115" s="6"/>
      <c r="P115" s="6"/>
      <c r="Q115" s="6"/>
      <c r="T115" s="1"/>
      <c r="U115" s="1"/>
      <c r="V115" s="73"/>
      <c r="W115" s="1"/>
      <c r="X115" s="1"/>
    </row>
    <row r="116" spans="2:24" s="7" customFormat="1" ht="15.75" customHeight="1" x14ac:dyDescent="0.25">
      <c r="B116" s="1"/>
      <c r="C116" s="10"/>
      <c r="D116" s="1"/>
      <c r="E116" s="1"/>
      <c r="F116" s="6"/>
      <c r="G116" s="6"/>
      <c r="H116" s="6"/>
      <c r="I116" s="6"/>
      <c r="P116" s="6"/>
      <c r="Q116" s="6"/>
      <c r="T116" s="1"/>
      <c r="U116" s="1"/>
      <c r="V116" s="73"/>
      <c r="W116" s="1"/>
      <c r="X116" s="1"/>
    </row>
    <row r="117" spans="2:24" s="7" customFormat="1" ht="15.75" customHeight="1" x14ac:dyDescent="0.25">
      <c r="B117" s="1"/>
      <c r="C117" s="10"/>
      <c r="D117" s="1"/>
      <c r="E117" s="1"/>
      <c r="F117" s="6"/>
      <c r="G117" s="6"/>
      <c r="H117" s="6"/>
      <c r="I117" s="6"/>
      <c r="P117" s="6"/>
      <c r="Q117" s="6"/>
      <c r="T117" s="1"/>
      <c r="U117" s="1"/>
      <c r="V117" s="73"/>
      <c r="W117" s="1"/>
      <c r="X117" s="1"/>
    </row>
    <row r="118" spans="2:24" s="7" customFormat="1" ht="15.75" customHeight="1" x14ac:dyDescent="0.25">
      <c r="B118" s="1"/>
      <c r="C118" s="10"/>
      <c r="D118" s="1"/>
      <c r="E118" s="1"/>
      <c r="F118" s="6"/>
      <c r="G118" s="6"/>
      <c r="H118" s="6"/>
      <c r="I118" s="6"/>
      <c r="P118" s="6"/>
      <c r="Q118" s="6"/>
      <c r="T118" s="1"/>
      <c r="U118" s="1"/>
      <c r="V118" s="73"/>
      <c r="W118" s="1"/>
      <c r="X118" s="1"/>
    </row>
    <row r="119" spans="2:24" s="7" customFormat="1" ht="15.75" customHeight="1" x14ac:dyDescent="0.25">
      <c r="B119" s="1"/>
      <c r="C119" s="10"/>
      <c r="D119" s="1"/>
      <c r="E119" s="1"/>
      <c r="F119" s="6"/>
      <c r="G119" s="6"/>
      <c r="H119" s="6"/>
      <c r="I119" s="6"/>
      <c r="P119" s="6"/>
      <c r="Q119" s="6"/>
      <c r="T119" s="1"/>
      <c r="U119" s="1"/>
      <c r="V119" s="73"/>
      <c r="W119" s="1"/>
      <c r="X119" s="1"/>
    </row>
    <row r="120" spans="2:24" s="7" customFormat="1" ht="15.75" customHeight="1" x14ac:dyDescent="0.25">
      <c r="B120" s="1"/>
      <c r="C120" s="10"/>
      <c r="D120" s="1"/>
      <c r="E120" s="1"/>
      <c r="F120" s="6"/>
      <c r="G120" s="6"/>
      <c r="H120" s="6"/>
      <c r="I120" s="6"/>
      <c r="P120" s="6"/>
      <c r="Q120" s="6"/>
      <c r="T120" s="1"/>
      <c r="U120" s="1"/>
      <c r="V120" s="73"/>
      <c r="W120" s="1"/>
      <c r="X120" s="1"/>
    </row>
    <row r="121" spans="2:24" s="7" customFormat="1" ht="15.75" customHeight="1" x14ac:dyDescent="0.25">
      <c r="B121" s="1"/>
      <c r="C121" s="10"/>
      <c r="D121" s="1"/>
      <c r="E121" s="1"/>
      <c r="F121" s="6"/>
      <c r="G121" s="6"/>
      <c r="H121" s="6"/>
      <c r="I121" s="6"/>
      <c r="P121" s="6"/>
      <c r="Q121" s="6"/>
      <c r="T121" s="1"/>
      <c r="U121" s="1"/>
      <c r="V121" s="73"/>
      <c r="W121" s="1"/>
      <c r="X121" s="1"/>
    </row>
    <row r="122" spans="2:24" s="7" customFormat="1" ht="15.75" customHeight="1" x14ac:dyDescent="0.25">
      <c r="B122" s="1"/>
      <c r="C122" s="10"/>
      <c r="D122" s="1"/>
      <c r="E122" s="1"/>
      <c r="F122" s="6"/>
      <c r="G122" s="6"/>
      <c r="H122" s="6"/>
      <c r="I122" s="6"/>
      <c r="P122" s="6"/>
      <c r="Q122" s="6"/>
      <c r="T122" s="1"/>
      <c r="U122" s="1"/>
      <c r="V122" s="73"/>
      <c r="W122" s="1"/>
      <c r="X122" s="1"/>
    </row>
    <row r="123" spans="2:24" s="7" customFormat="1" ht="15.75" customHeight="1" x14ac:dyDescent="0.25">
      <c r="B123" s="1"/>
      <c r="C123" s="10"/>
      <c r="D123" s="1"/>
      <c r="E123" s="1"/>
      <c r="F123" s="6"/>
      <c r="G123" s="6"/>
      <c r="H123" s="6"/>
      <c r="I123" s="6"/>
      <c r="P123" s="6"/>
      <c r="Q123" s="6"/>
      <c r="T123" s="1"/>
      <c r="U123" s="1"/>
      <c r="V123" s="73"/>
      <c r="W123" s="1"/>
      <c r="X123" s="1"/>
    </row>
    <row r="124" spans="2:24" s="7" customFormat="1" ht="15.75" customHeight="1" x14ac:dyDescent="0.25">
      <c r="B124" s="1"/>
      <c r="C124" s="10"/>
      <c r="D124" s="1"/>
      <c r="E124" s="1"/>
      <c r="F124" s="6"/>
      <c r="G124" s="6"/>
      <c r="H124" s="6"/>
      <c r="I124" s="6"/>
      <c r="P124" s="6"/>
      <c r="Q124" s="6"/>
      <c r="T124" s="1"/>
      <c r="U124" s="1"/>
      <c r="V124" s="73"/>
      <c r="W124" s="1"/>
      <c r="X124" s="1"/>
    </row>
    <row r="125" spans="2:24" s="7" customFormat="1" ht="15.75" customHeight="1" x14ac:dyDescent="0.25">
      <c r="B125" s="1"/>
      <c r="C125" s="10"/>
      <c r="D125" s="1"/>
      <c r="E125" s="1"/>
      <c r="F125" s="6"/>
      <c r="G125" s="6"/>
      <c r="H125" s="6"/>
      <c r="I125" s="6"/>
      <c r="P125" s="6"/>
      <c r="Q125" s="6"/>
      <c r="T125" s="1"/>
      <c r="U125" s="1"/>
      <c r="V125" s="73"/>
      <c r="W125" s="1"/>
      <c r="X125" s="1"/>
    </row>
    <row r="126" spans="2:24" s="7" customFormat="1" ht="15.75" customHeight="1" x14ac:dyDescent="0.25">
      <c r="B126" s="1"/>
      <c r="C126" s="10"/>
      <c r="D126" s="1"/>
      <c r="E126" s="1"/>
      <c r="F126" s="6"/>
      <c r="G126" s="6"/>
      <c r="H126" s="6"/>
      <c r="I126" s="6"/>
      <c r="P126" s="6"/>
      <c r="Q126" s="6"/>
      <c r="T126" s="1"/>
      <c r="U126" s="1"/>
      <c r="V126" s="73"/>
      <c r="W126" s="1"/>
      <c r="X126" s="1"/>
    </row>
    <row r="127" spans="2:24" s="7" customFormat="1" ht="15.75" customHeight="1" x14ac:dyDescent="0.25">
      <c r="B127" s="1"/>
      <c r="C127" s="10"/>
      <c r="D127" s="1"/>
      <c r="E127" s="1"/>
      <c r="F127" s="6"/>
      <c r="G127" s="6"/>
      <c r="H127" s="6"/>
      <c r="I127" s="6"/>
      <c r="P127" s="6"/>
      <c r="Q127" s="6"/>
      <c r="T127" s="1"/>
      <c r="U127" s="1"/>
      <c r="V127" s="73"/>
      <c r="W127" s="1"/>
      <c r="X127" s="1"/>
    </row>
    <row r="128" spans="2:24" s="7" customFormat="1" ht="15.75" customHeight="1" x14ac:dyDescent="0.25">
      <c r="B128" s="1"/>
      <c r="C128" s="10"/>
      <c r="D128" s="1"/>
      <c r="E128" s="1"/>
      <c r="F128" s="6"/>
      <c r="G128" s="6"/>
      <c r="H128" s="6"/>
      <c r="I128" s="6"/>
      <c r="P128" s="6"/>
      <c r="Q128" s="6"/>
      <c r="T128" s="1"/>
      <c r="U128" s="1"/>
      <c r="V128" s="73"/>
      <c r="W128" s="1"/>
      <c r="X128" s="1"/>
    </row>
    <row r="129" spans="2:24" s="7" customFormat="1" ht="15.75" customHeight="1" x14ac:dyDescent="0.25">
      <c r="B129" s="1"/>
      <c r="C129" s="10"/>
      <c r="D129" s="1"/>
      <c r="E129" s="1"/>
      <c r="F129" s="6"/>
      <c r="G129" s="6"/>
      <c r="H129" s="6"/>
      <c r="I129" s="6"/>
      <c r="P129" s="6"/>
      <c r="Q129" s="6"/>
      <c r="T129" s="1"/>
      <c r="U129" s="1"/>
      <c r="V129" s="73"/>
      <c r="W129" s="1"/>
      <c r="X129" s="1"/>
    </row>
    <row r="130" spans="2:24" s="7" customFormat="1" ht="15.75" customHeight="1" x14ac:dyDescent="0.25">
      <c r="B130" s="1"/>
      <c r="C130" s="10"/>
      <c r="D130" s="1"/>
      <c r="E130" s="1"/>
      <c r="F130" s="6"/>
      <c r="G130" s="6"/>
      <c r="H130" s="6"/>
      <c r="I130" s="6"/>
      <c r="P130" s="6"/>
      <c r="Q130" s="6"/>
      <c r="T130" s="1"/>
      <c r="U130" s="1"/>
      <c r="V130" s="73"/>
      <c r="W130" s="1"/>
      <c r="X130" s="1"/>
    </row>
    <row r="131" spans="2:24" s="7" customFormat="1" ht="15.75" customHeight="1" x14ac:dyDescent="0.25">
      <c r="B131" s="1"/>
      <c r="C131" s="10"/>
      <c r="D131" s="1"/>
      <c r="E131" s="1"/>
      <c r="F131" s="6"/>
      <c r="G131" s="6"/>
      <c r="H131" s="6"/>
      <c r="I131" s="6"/>
      <c r="P131" s="6"/>
      <c r="Q131" s="6"/>
      <c r="T131" s="1"/>
      <c r="U131" s="1"/>
      <c r="V131" s="73"/>
      <c r="W131" s="1"/>
      <c r="X131" s="1"/>
    </row>
    <row r="132" spans="2:24" s="7" customFormat="1" ht="15.75" customHeight="1" x14ac:dyDescent="0.25">
      <c r="B132" s="1"/>
      <c r="C132" s="10"/>
      <c r="D132" s="1"/>
      <c r="E132" s="1"/>
      <c r="F132" s="6"/>
      <c r="G132" s="6"/>
      <c r="H132" s="6"/>
      <c r="I132" s="6"/>
      <c r="P132" s="6"/>
      <c r="Q132" s="6"/>
      <c r="T132" s="1"/>
      <c r="U132" s="1"/>
      <c r="V132" s="73"/>
      <c r="W132" s="1"/>
      <c r="X132" s="1"/>
    </row>
    <row r="133" spans="2:24" s="7" customFormat="1" ht="15.75" customHeight="1" x14ac:dyDescent="0.25">
      <c r="B133" s="1"/>
      <c r="C133" s="10"/>
      <c r="D133" s="1"/>
      <c r="E133" s="1"/>
      <c r="F133" s="6"/>
      <c r="G133" s="6"/>
      <c r="H133" s="6"/>
      <c r="I133" s="6"/>
      <c r="P133" s="6"/>
      <c r="Q133" s="6"/>
      <c r="T133" s="1"/>
      <c r="U133" s="1"/>
      <c r="V133" s="73"/>
      <c r="W133" s="1"/>
      <c r="X133" s="1"/>
    </row>
    <row r="134" spans="2:24" s="7" customFormat="1" ht="15.75" customHeight="1" x14ac:dyDescent="0.25">
      <c r="B134" s="1"/>
      <c r="C134" s="10"/>
      <c r="D134" s="1"/>
      <c r="E134" s="1"/>
      <c r="F134" s="6"/>
      <c r="G134" s="6"/>
      <c r="H134" s="6"/>
      <c r="I134" s="6"/>
      <c r="P134" s="6"/>
      <c r="Q134" s="6"/>
      <c r="T134" s="1"/>
      <c r="U134" s="1"/>
      <c r="V134" s="73"/>
      <c r="W134" s="1"/>
      <c r="X134" s="1"/>
    </row>
    <row r="135" spans="2:24" s="7" customFormat="1" ht="15.75" customHeight="1" x14ac:dyDescent="0.25">
      <c r="B135" s="1"/>
      <c r="C135" s="10"/>
      <c r="D135" s="1"/>
      <c r="E135" s="1"/>
      <c r="F135" s="6"/>
      <c r="G135" s="6"/>
      <c r="H135" s="6"/>
      <c r="I135" s="6"/>
      <c r="P135" s="6"/>
      <c r="Q135" s="6"/>
      <c r="T135" s="1"/>
      <c r="U135" s="1"/>
      <c r="V135" s="73"/>
      <c r="W135" s="1"/>
      <c r="X135" s="1"/>
    </row>
    <row r="136" spans="2:24" s="7" customFormat="1" ht="15.75" customHeight="1" x14ac:dyDescent="0.25">
      <c r="B136" s="1"/>
      <c r="C136" s="10"/>
      <c r="D136" s="1"/>
      <c r="E136" s="1"/>
      <c r="F136" s="6"/>
      <c r="G136" s="6"/>
      <c r="H136" s="6"/>
      <c r="I136" s="6"/>
      <c r="P136" s="6"/>
      <c r="Q136" s="6"/>
      <c r="T136" s="1"/>
      <c r="U136" s="1"/>
      <c r="V136" s="73"/>
      <c r="W136" s="1"/>
      <c r="X136" s="1"/>
    </row>
    <row r="137" spans="2:24" s="7" customFormat="1" ht="15.75" customHeight="1" x14ac:dyDescent="0.25">
      <c r="B137" s="1"/>
      <c r="C137" s="10"/>
      <c r="D137" s="1"/>
      <c r="E137" s="1"/>
      <c r="F137" s="6"/>
      <c r="G137" s="6"/>
      <c r="H137" s="6"/>
      <c r="I137" s="6"/>
      <c r="P137" s="6"/>
      <c r="Q137" s="6"/>
      <c r="T137" s="1"/>
      <c r="U137" s="1"/>
      <c r="V137" s="73"/>
      <c r="W137" s="1"/>
      <c r="X137" s="1"/>
    </row>
    <row r="138" spans="2:24" s="7" customFormat="1" ht="15.75" customHeight="1" x14ac:dyDescent="0.25">
      <c r="B138" s="1"/>
      <c r="C138" s="10"/>
      <c r="D138" s="1"/>
      <c r="E138" s="1"/>
      <c r="F138" s="6"/>
      <c r="G138" s="6"/>
      <c r="H138" s="6"/>
      <c r="I138" s="6"/>
      <c r="P138" s="6"/>
      <c r="Q138" s="6"/>
      <c r="T138" s="1"/>
      <c r="U138" s="1"/>
      <c r="V138" s="73"/>
      <c r="W138" s="1"/>
      <c r="X138" s="1"/>
    </row>
    <row r="139" spans="2:24" s="7" customFormat="1" ht="15.75" customHeight="1" x14ac:dyDescent="0.25">
      <c r="B139" s="1"/>
      <c r="C139" s="10"/>
      <c r="D139" s="1"/>
      <c r="E139" s="1"/>
      <c r="F139" s="6"/>
      <c r="G139" s="6"/>
      <c r="H139" s="6"/>
      <c r="I139" s="6"/>
      <c r="P139" s="6"/>
      <c r="Q139" s="6"/>
      <c r="T139" s="1"/>
      <c r="U139" s="1"/>
      <c r="V139" s="73"/>
      <c r="W139" s="1"/>
      <c r="X139" s="1"/>
    </row>
    <row r="140" spans="2:24" s="7" customFormat="1" ht="15.75" customHeight="1" x14ac:dyDescent="0.25">
      <c r="B140" s="1"/>
      <c r="C140" s="10"/>
      <c r="D140" s="1"/>
      <c r="E140" s="1"/>
      <c r="F140" s="6"/>
      <c r="G140" s="6"/>
      <c r="H140" s="6"/>
      <c r="I140" s="6"/>
      <c r="P140" s="6"/>
      <c r="Q140" s="6"/>
      <c r="T140" s="1"/>
      <c r="U140" s="1"/>
      <c r="V140" s="73"/>
      <c r="W140" s="1"/>
      <c r="X140" s="1"/>
    </row>
    <row r="141" spans="2:24" s="7" customFormat="1" ht="15.75" customHeight="1" x14ac:dyDescent="0.25">
      <c r="B141" s="1"/>
      <c r="C141" s="10"/>
      <c r="D141" s="1"/>
      <c r="E141" s="1"/>
      <c r="F141" s="6"/>
      <c r="G141" s="6"/>
      <c r="H141" s="6"/>
      <c r="I141" s="6"/>
      <c r="P141" s="6"/>
      <c r="Q141" s="6"/>
      <c r="T141" s="1"/>
      <c r="U141" s="1"/>
      <c r="V141" s="73"/>
      <c r="W141" s="1"/>
      <c r="X141" s="1"/>
    </row>
    <row r="142" spans="2:24" s="7" customFormat="1" ht="15.75" customHeight="1" x14ac:dyDescent="0.25">
      <c r="B142" s="1"/>
      <c r="C142" s="10"/>
      <c r="D142" s="1"/>
      <c r="E142" s="1"/>
      <c r="F142" s="6"/>
      <c r="G142" s="6"/>
      <c r="H142" s="6"/>
      <c r="I142" s="6"/>
      <c r="P142" s="6"/>
      <c r="Q142" s="6"/>
      <c r="T142" s="1"/>
      <c r="U142" s="1"/>
      <c r="V142" s="73"/>
      <c r="W142" s="1"/>
      <c r="X142" s="1"/>
    </row>
    <row r="143" spans="2:24" s="7" customFormat="1" ht="15.75" customHeight="1" x14ac:dyDescent="0.25">
      <c r="B143" s="1"/>
      <c r="C143" s="10"/>
      <c r="D143" s="1"/>
      <c r="E143" s="1"/>
      <c r="F143" s="6"/>
      <c r="G143" s="6"/>
      <c r="H143" s="6"/>
      <c r="I143" s="6"/>
      <c r="P143" s="6"/>
      <c r="Q143" s="6"/>
      <c r="T143" s="1"/>
      <c r="U143" s="1"/>
      <c r="V143" s="73"/>
      <c r="W143" s="1"/>
      <c r="X143" s="1"/>
    </row>
    <row r="144" spans="2:24" s="7" customFormat="1" ht="15.75" customHeight="1" x14ac:dyDescent="0.25">
      <c r="B144" s="1"/>
      <c r="C144" s="10"/>
      <c r="D144" s="1"/>
      <c r="E144" s="1"/>
      <c r="F144" s="6"/>
      <c r="G144" s="6"/>
      <c r="H144" s="6"/>
      <c r="I144" s="6"/>
      <c r="P144" s="6"/>
      <c r="Q144" s="6"/>
      <c r="T144" s="1"/>
      <c r="U144" s="1"/>
      <c r="V144" s="73"/>
      <c r="W144" s="1"/>
      <c r="X144" s="1"/>
    </row>
    <row r="145" spans="2:24" s="7" customFormat="1" ht="15.75" customHeight="1" x14ac:dyDescent="0.25">
      <c r="B145" s="1"/>
      <c r="C145" s="10"/>
      <c r="D145" s="1"/>
      <c r="E145" s="1"/>
      <c r="F145" s="6"/>
      <c r="G145" s="6"/>
      <c r="H145" s="6"/>
      <c r="I145" s="6"/>
      <c r="P145" s="6"/>
      <c r="Q145" s="6"/>
      <c r="T145" s="1"/>
      <c r="U145" s="1"/>
      <c r="V145" s="73"/>
      <c r="W145" s="1"/>
      <c r="X145" s="1"/>
    </row>
    <row r="146" spans="2:24" s="7" customFormat="1" ht="15.75" customHeight="1" x14ac:dyDescent="0.25">
      <c r="B146" s="1"/>
      <c r="C146" s="10"/>
      <c r="D146" s="1"/>
      <c r="E146" s="1"/>
      <c r="F146" s="6"/>
      <c r="G146" s="6"/>
      <c r="H146" s="6"/>
      <c r="I146" s="6"/>
      <c r="P146" s="6"/>
      <c r="Q146" s="6"/>
      <c r="T146" s="1"/>
      <c r="U146" s="1"/>
      <c r="V146" s="73"/>
      <c r="W146" s="1"/>
      <c r="X146" s="1"/>
    </row>
    <row r="147" spans="2:24" s="7" customFormat="1" ht="15.75" customHeight="1" x14ac:dyDescent="0.25">
      <c r="B147" s="1"/>
      <c r="C147" s="10"/>
      <c r="D147" s="1"/>
      <c r="E147" s="1"/>
      <c r="F147" s="6"/>
      <c r="G147" s="6"/>
      <c r="H147" s="6"/>
      <c r="I147" s="6"/>
      <c r="P147" s="6"/>
      <c r="Q147" s="6"/>
      <c r="T147" s="1"/>
      <c r="U147" s="1"/>
      <c r="V147" s="73"/>
      <c r="W147" s="1"/>
      <c r="X147" s="1"/>
    </row>
    <row r="148" spans="2:24" s="7" customFormat="1" ht="15.75" customHeight="1" x14ac:dyDescent="0.25">
      <c r="B148" s="1"/>
      <c r="C148" s="10"/>
      <c r="D148" s="1"/>
      <c r="E148" s="1"/>
      <c r="F148" s="6"/>
      <c r="G148" s="6"/>
      <c r="H148" s="6"/>
      <c r="I148" s="6"/>
      <c r="P148" s="6"/>
      <c r="Q148" s="6"/>
      <c r="T148" s="1"/>
      <c r="U148" s="1"/>
      <c r="V148" s="73"/>
      <c r="W148" s="1"/>
      <c r="X148" s="1"/>
    </row>
    <row r="149" spans="2:24" s="7" customFormat="1" ht="15.75" customHeight="1" x14ac:dyDescent="0.25">
      <c r="B149" s="1"/>
      <c r="C149" s="10"/>
      <c r="D149" s="1"/>
      <c r="E149" s="1"/>
      <c r="F149" s="6"/>
      <c r="G149" s="6"/>
      <c r="H149" s="6"/>
      <c r="I149" s="6"/>
      <c r="P149" s="6"/>
      <c r="Q149" s="6"/>
      <c r="T149" s="1"/>
      <c r="U149" s="1"/>
      <c r="V149" s="73"/>
      <c r="W149" s="1"/>
      <c r="X149" s="1"/>
    </row>
    <row r="150" spans="2:24" s="7" customFormat="1" ht="15.75" customHeight="1" x14ac:dyDescent="0.25">
      <c r="B150" s="1"/>
      <c r="C150" s="10"/>
      <c r="D150" s="1"/>
      <c r="E150" s="1"/>
      <c r="F150" s="6"/>
      <c r="G150" s="6"/>
      <c r="H150" s="6"/>
      <c r="I150" s="6"/>
      <c r="P150" s="6"/>
      <c r="Q150" s="6"/>
      <c r="T150" s="1"/>
      <c r="U150" s="1"/>
      <c r="V150" s="73"/>
      <c r="W150" s="1"/>
      <c r="X150" s="1"/>
    </row>
    <row r="151" spans="2:24" s="7" customFormat="1" ht="15.75" customHeight="1" x14ac:dyDescent="0.25">
      <c r="B151" s="1"/>
      <c r="C151" s="10"/>
      <c r="D151" s="1"/>
      <c r="E151" s="1"/>
      <c r="F151" s="6"/>
      <c r="G151" s="6"/>
      <c r="H151" s="6"/>
      <c r="I151" s="6"/>
      <c r="P151" s="6"/>
      <c r="Q151" s="6"/>
      <c r="T151" s="1"/>
      <c r="U151" s="1"/>
      <c r="V151" s="73"/>
      <c r="W151" s="1"/>
      <c r="X151" s="1"/>
    </row>
    <row r="152" spans="2:24" s="7" customFormat="1" ht="15.75" customHeight="1" x14ac:dyDescent="0.25">
      <c r="B152" s="1"/>
      <c r="C152" s="10"/>
      <c r="D152" s="1"/>
      <c r="E152" s="1"/>
      <c r="F152" s="6"/>
      <c r="G152" s="6"/>
      <c r="H152" s="6"/>
      <c r="I152" s="6"/>
      <c r="P152" s="6"/>
      <c r="Q152" s="6"/>
      <c r="T152" s="1"/>
      <c r="U152" s="1"/>
      <c r="V152" s="73"/>
      <c r="W152" s="1"/>
      <c r="X152" s="1"/>
    </row>
    <row r="153" spans="2:24" s="7" customFormat="1" ht="15.75" customHeight="1" x14ac:dyDescent="0.25">
      <c r="B153" s="1"/>
      <c r="C153" s="10"/>
      <c r="D153" s="1"/>
      <c r="E153" s="1"/>
      <c r="F153" s="6"/>
      <c r="G153" s="6"/>
      <c r="H153" s="6"/>
      <c r="I153" s="6"/>
      <c r="P153" s="6"/>
      <c r="Q153" s="6"/>
      <c r="T153" s="1"/>
      <c r="U153" s="1"/>
      <c r="V153" s="73"/>
      <c r="W153" s="1"/>
      <c r="X153" s="1"/>
    </row>
    <row r="154" spans="2:24" s="7" customFormat="1" ht="15.75" customHeight="1" x14ac:dyDescent="0.25">
      <c r="B154" s="1"/>
      <c r="C154" s="10"/>
      <c r="D154" s="1"/>
      <c r="E154" s="1"/>
      <c r="F154" s="6"/>
      <c r="G154" s="6"/>
      <c r="H154" s="6"/>
      <c r="I154" s="6"/>
      <c r="P154" s="6"/>
      <c r="Q154" s="6"/>
      <c r="T154" s="1"/>
      <c r="U154" s="1"/>
      <c r="V154" s="73"/>
      <c r="W154" s="1"/>
      <c r="X154" s="1"/>
    </row>
    <row r="155" spans="2:24" s="7" customFormat="1" ht="15.75" customHeight="1" x14ac:dyDescent="0.25">
      <c r="B155" s="1"/>
      <c r="C155" s="10"/>
      <c r="D155" s="1"/>
      <c r="E155" s="1"/>
      <c r="F155" s="6"/>
      <c r="G155" s="6"/>
      <c r="H155" s="6"/>
      <c r="I155" s="6"/>
      <c r="P155" s="6"/>
      <c r="Q155" s="6"/>
      <c r="T155" s="1"/>
      <c r="U155" s="1"/>
      <c r="V155" s="73"/>
      <c r="W155" s="1"/>
      <c r="X155" s="1"/>
    </row>
    <row r="156" spans="2:24" s="7" customFormat="1" ht="15.75" customHeight="1" x14ac:dyDescent="0.25">
      <c r="B156" s="1"/>
      <c r="C156" s="10"/>
      <c r="D156" s="1"/>
      <c r="E156" s="1"/>
      <c r="F156" s="6"/>
      <c r="G156" s="6"/>
      <c r="H156" s="6"/>
      <c r="I156" s="6"/>
      <c r="P156" s="6"/>
      <c r="Q156" s="6"/>
      <c r="T156" s="1"/>
      <c r="U156" s="1"/>
      <c r="V156" s="73"/>
      <c r="W156" s="1"/>
      <c r="X156" s="1"/>
    </row>
    <row r="157" spans="2:24" s="7" customFormat="1" ht="15.75" customHeight="1" x14ac:dyDescent="0.25">
      <c r="B157" s="1"/>
      <c r="C157" s="10"/>
      <c r="D157" s="1"/>
      <c r="E157" s="1"/>
      <c r="F157" s="6"/>
      <c r="G157" s="6"/>
      <c r="H157" s="6"/>
      <c r="I157" s="6"/>
      <c r="P157" s="6"/>
      <c r="Q157" s="6"/>
      <c r="T157" s="1"/>
      <c r="U157" s="1"/>
      <c r="V157" s="73"/>
      <c r="W157" s="1"/>
      <c r="X157" s="1"/>
    </row>
    <row r="158" spans="2:24" s="7" customFormat="1" ht="15.75" customHeight="1" x14ac:dyDescent="0.25">
      <c r="B158" s="1"/>
      <c r="C158" s="10"/>
      <c r="D158" s="1"/>
      <c r="E158" s="1"/>
      <c r="F158" s="6"/>
      <c r="G158" s="6"/>
      <c r="H158" s="6"/>
      <c r="I158" s="6"/>
      <c r="P158" s="6"/>
      <c r="Q158" s="6"/>
      <c r="T158" s="1"/>
      <c r="U158" s="1"/>
      <c r="V158" s="73"/>
      <c r="W158" s="1"/>
      <c r="X158" s="1"/>
    </row>
    <row r="159" spans="2:24" s="7" customFormat="1" ht="15.75" customHeight="1" x14ac:dyDescent="0.25">
      <c r="B159" s="1"/>
      <c r="C159" s="10"/>
      <c r="D159" s="1"/>
      <c r="E159" s="1"/>
      <c r="F159" s="6"/>
      <c r="G159" s="6"/>
      <c r="H159" s="6"/>
      <c r="I159" s="6"/>
      <c r="P159" s="6"/>
      <c r="Q159" s="6"/>
      <c r="T159" s="1"/>
      <c r="U159" s="1"/>
      <c r="V159" s="73"/>
      <c r="W159" s="1"/>
      <c r="X159" s="1"/>
    </row>
    <row r="160" spans="2:24" s="7" customFormat="1" ht="15.75" customHeight="1" x14ac:dyDescent="0.25">
      <c r="B160" s="1"/>
      <c r="C160" s="10"/>
      <c r="D160" s="1"/>
      <c r="E160" s="1"/>
      <c r="F160" s="6"/>
      <c r="G160" s="6"/>
      <c r="H160" s="6"/>
      <c r="I160" s="6"/>
      <c r="P160" s="6"/>
      <c r="Q160" s="6"/>
      <c r="T160" s="1"/>
      <c r="U160" s="1"/>
      <c r="V160" s="73"/>
      <c r="W160" s="1"/>
      <c r="X160" s="1"/>
    </row>
    <row r="161" spans="2:24" s="7" customFormat="1" ht="15.75" customHeight="1" x14ac:dyDescent="0.25">
      <c r="B161" s="1"/>
      <c r="C161" s="10"/>
      <c r="D161" s="1"/>
      <c r="E161" s="1"/>
      <c r="F161" s="6"/>
      <c r="G161" s="6"/>
      <c r="H161" s="6"/>
      <c r="I161" s="6"/>
      <c r="P161" s="6"/>
      <c r="Q161" s="6"/>
      <c r="T161" s="1"/>
      <c r="U161" s="1"/>
      <c r="V161" s="73"/>
      <c r="W161" s="1"/>
      <c r="X161" s="1"/>
    </row>
    <row r="162" spans="2:24" s="7" customFormat="1" ht="15.75" customHeight="1" x14ac:dyDescent="0.25">
      <c r="B162" s="1"/>
      <c r="C162" s="10"/>
      <c r="D162" s="1"/>
      <c r="E162" s="1"/>
      <c r="F162" s="6"/>
      <c r="G162" s="6"/>
      <c r="H162" s="6"/>
      <c r="I162" s="6"/>
      <c r="P162" s="6"/>
      <c r="Q162" s="6"/>
      <c r="T162" s="1"/>
      <c r="U162" s="1"/>
      <c r="V162" s="73"/>
      <c r="W162" s="1"/>
      <c r="X162" s="1"/>
    </row>
    <row r="163" spans="2:24" s="7" customFormat="1" ht="15.75" customHeight="1" x14ac:dyDescent="0.25">
      <c r="B163" s="1"/>
      <c r="C163" s="10"/>
      <c r="D163" s="1"/>
      <c r="E163" s="1"/>
      <c r="F163" s="6"/>
      <c r="G163" s="6"/>
      <c r="H163" s="6"/>
      <c r="I163" s="6"/>
      <c r="P163" s="6"/>
      <c r="Q163" s="6"/>
      <c r="T163" s="1"/>
      <c r="U163" s="1"/>
      <c r="V163" s="73"/>
      <c r="W163" s="1"/>
      <c r="X163" s="1"/>
    </row>
    <row r="164" spans="2:24" s="7" customFormat="1" ht="15.75" customHeight="1" x14ac:dyDescent="0.25">
      <c r="B164" s="1"/>
      <c r="C164" s="10"/>
      <c r="D164" s="1"/>
      <c r="E164" s="1"/>
      <c r="F164" s="6"/>
      <c r="G164" s="6"/>
      <c r="H164" s="6"/>
      <c r="I164" s="6"/>
      <c r="P164" s="6"/>
      <c r="Q164" s="6"/>
      <c r="T164" s="1"/>
      <c r="U164" s="1"/>
      <c r="V164" s="73"/>
      <c r="W164" s="1"/>
      <c r="X164" s="1"/>
    </row>
    <row r="165" spans="2:24" s="7" customFormat="1" ht="15.75" customHeight="1" x14ac:dyDescent="0.25">
      <c r="B165" s="1"/>
      <c r="C165" s="10"/>
      <c r="D165" s="1"/>
      <c r="E165" s="1"/>
      <c r="F165" s="6"/>
      <c r="G165" s="6"/>
      <c r="H165" s="6"/>
      <c r="I165" s="6"/>
      <c r="P165" s="6"/>
      <c r="Q165" s="6"/>
      <c r="T165" s="1"/>
      <c r="U165" s="1"/>
      <c r="V165" s="73"/>
      <c r="W165" s="1"/>
      <c r="X165" s="1"/>
    </row>
    <row r="166" spans="2:24" s="7" customFormat="1" ht="15.75" customHeight="1" x14ac:dyDescent="0.25">
      <c r="B166" s="1"/>
      <c r="C166" s="10"/>
      <c r="D166" s="1"/>
      <c r="E166" s="1"/>
      <c r="F166" s="6"/>
      <c r="G166" s="6"/>
      <c r="H166" s="6"/>
      <c r="I166" s="6"/>
      <c r="P166" s="6"/>
      <c r="Q166" s="6"/>
      <c r="T166" s="1"/>
      <c r="U166" s="1"/>
      <c r="V166" s="73"/>
      <c r="W166" s="1"/>
      <c r="X166" s="1"/>
    </row>
    <row r="167" spans="2:24" s="7" customFormat="1" ht="15.75" customHeight="1" x14ac:dyDescent="0.25">
      <c r="B167" s="1"/>
      <c r="C167" s="10"/>
      <c r="D167" s="1"/>
      <c r="E167" s="1"/>
      <c r="F167" s="6"/>
      <c r="G167" s="6"/>
      <c r="H167" s="6"/>
      <c r="I167" s="6"/>
      <c r="P167" s="6"/>
      <c r="Q167" s="6"/>
      <c r="T167" s="1"/>
      <c r="U167" s="1"/>
      <c r="V167" s="73"/>
      <c r="W167" s="1"/>
      <c r="X167" s="1"/>
    </row>
    <row r="168" spans="2:24" s="7" customFormat="1" ht="15.75" customHeight="1" x14ac:dyDescent="0.25">
      <c r="B168" s="1"/>
      <c r="C168" s="10"/>
      <c r="D168" s="1"/>
      <c r="E168" s="1"/>
      <c r="F168" s="6"/>
      <c r="G168" s="6"/>
      <c r="H168" s="6"/>
      <c r="I168" s="6"/>
      <c r="P168" s="6"/>
      <c r="Q168" s="6"/>
      <c r="T168" s="1"/>
      <c r="U168" s="1"/>
      <c r="V168" s="73"/>
      <c r="W168" s="1"/>
      <c r="X168" s="1"/>
    </row>
    <row r="169" spans="2:24" s="7" customFormat="1" ht="15.75" customHeight="1" x14ac:dyDescent="0.25">
      <c r="B169" s="1"/>
      <c r="C169" s="10"/>
      <c r="D169" s="1"/>
      <c r="E169" s="1"/>
      <c r="F169" s="6"/>
      <c r="G169" s="6"/>
      <c r="H169" s="6"/>
      <c r="I169" s="6"/>
      <c r="P169" s="6"/>
      <c r="Q169" s="6"/>
      <c r="T169" s="1"/>
      <c r="U169" s="1"/>
      <c r="V169" s="73"/>
      <c r="W169" s="1"/>
      <c r="X169" s="1"/>
    </row>
    <row r="170" spans="2:24" s="7" customFormat="1" ht="15.75" customHeight="1" x14ac:dyDescent="0.25">
      <c r="B170" s="1"/>
      <c r="C170" s="10"/>
      <c r="D170" s="1"/>
      <c r="E170" s="1"/>
      <c r="F170" s="6"/>
      <c r="G170" s="6"/>
      <c r="H170" s="6"/>
      <c r="I170" s="6"/>
      <c r="P170" s="6"/>
      <c r="Q170" s="6"/>
      <c r="T170" s="1"/>
      <c r="U170" s="1"/>
      <c r="V170" s="73"/>
      <c r="W170" s="1"/>
      <c r="X170" s="1"/>
    </row>
    <row r="171" spans="2:24" s="7" customFormat="1" ht="15.75" customHeight="1" x14ac:dyDescent="0.25">
      <c r="B171" s="1"/>
      <c r="C171" s="10"/>
      <c r="D171" s="1"/>
      <c r="E171" s="1"/>
      <c r="F171" s="6"/>
      <c r="G171" s="6"/>
      <c r="H171" s="6"/>
      <c r="I171" s="6"/>
      <c r="P171" s="6"/>
      <c r="Q171" s="6"/>
      <c r="T171" s="1"/>
      <c r="U171" s="1"/>
      <c r="V171" s="73"/>
      <c r="W171" s="1"/>
      <c r="X171" s="1"/>
    </row>
    <row r="172" spans="2:24" s="7" customFormat="1" ht="15.75" customHeight="1" x14ac:dyDescent="0.25">
      <c r="B172" s="1"/>
      <c r="C172" s="10"/>
      <c r="D172" s="1"/>
      <c r="E172" s="1"/>
      <c r="F172" s="6"/>
      <c r="G172" s="6"/>
      <c r="H172" s="6"/>
      <c r="I172" s="6"/>
      <c r="P172" s="6"/>
      <c r="Q172" s="6"/>
      <c r="T172" s="1"/>
      <c r="U172" s="1"/>
      <c r="V172" s="73"/>
      <c r="W172" s="1"/>
      <c r="X172" s="1"/>
    </row>
    <row r="173" spans="2:24" s="7" customFormat="1" ht="15.75" customHeight="1" x14ac:dyDescent="0.25">
      <c r="B173" s="1"/>
      <c r="C173" s="10"/>
      <c r="D173" s="1"/>
      <c r="E173" s="1"/>
      <c r="F173" s="6"/>
      <c r="G173" s="6"/>
      <c r="H173" s="6"/>
      <c r="I173" s="6"/>
      <c r="P173" s="6"/>
      <c r="Q173" s="6"/>
      <c r="T173" s="1"/>
      <c r="U173" s="1"/>
      <c r="V173" s="73"/>
      <c r="W173" s="1"/>
      <c r="X173" s="1"/>
    </row>
    <row r="174" spans="2:24" s="7" customFormat="1" ht="15.75" customHeight="1" x14ac:dyDescent="0.25">
      <c r="B174" s="1"/>
      <c r="C174" s="10"/>
      <c r="D174" s="1"/>
      <c r="E174" s="1"/>
      <c r="F174" s="6"/>
      <c r="G174" s="6"/>
      <c r="H174" s="6"/>
      <c r="I174" s="6"/>
      <c r="P174" s="6"/>
      <c r="Q174" s="6"/>
      <c r="T174" s="1"/>
      <c r="U174" s="1"/>
      <c r="V174" s="73"/>
      <c r="W174" s="1"/>
      <c r="X174" s="1"/>
    </row>
    <row r="175" spans="2:24" s="7" customFormat="1" ht="15.75" customHeight="1" x14ac:dyDescent="0.25">
      <c r="B175" s="1"/>
      <c r="C175" s="10"/>
      <c r="D175" s="1"/>
      <c r="E175" s="1"/>
      <c r="F175" s="6"/>
      <c r="G175" s="6"/>
      <c r="H175" s="6"/>
      <c r="I175" s="6"/>
      <c r="P175" s="6"/>
      <c r="Q175" s="6"/>
      <c r="T175" s="1"/>
      <c r="U175" s="1"/>
      <c r="V175" s="73"/>
      <c r="W175" s="1"/>
      <c r="X175" s="1"/>
    </row>
    <row r="176" spans="2:24" s="7" customFormat="1" ht="15.75" customHeight="1" x14ac:dyDescent="0.25">
      <c r="B176" s="1"/>
      <c r="C176" s="10"/>
      <c r="D176" s="1"/>
      <c r="E176" s="1"/>
      <c r="F176" s="6"/>
      <c r="G176" s="6"/>
      <c r="H176" s="6"/>
      <c r="I176" s="6"/>
      <c r="P176" s="6"/>
      <c r="Q176" s="6"/>
      <c r="T176" s="1"/>
      <c r="U176" s="1"/>
      <c r="V176" s="73"/>
      <c r="W176" s="1"/>
      <c r="X176" s="1"/>
    </row>
    <row r="177" spans="2:24" s="7" customFormat="1" ht="15.75" customHeight="1" x14ac:dyDescent="0.25">
      <c r="B177" s="1"/>
      <c r="C177" s="10"/>
      <c r="D177" s="1"/>
      <c r="E177" s="1"/>
      <c r="F177" s="6"/>
      <c r="G177" s="6"/>
      <c r="H177" s="6"/>
      <c r="I177" s="6"/>
      <c r="P177" s="6"/>
      <c r="Q177" s="6"/>
      <c r="T177" s="1"/>
      <c r="U177" s="1"/>
      <c r="V177" s="73"/>
      <c r="W177" s="1"/>
      <c r="X177" s="1"/>
    </row>
    <row r="178" spans="2:24" s="7" customFormat="1" ht="15.75" customHeight="1" x14ac:dyDescent="0.25">
      <c r="B178" s="1"/>
      <c r="C178" s="10"/>
      <c r="D178" s="1"/>
      <c r="E178" s="1"/>
      <c r="F178" s="6"/>
      <c r="G178" s="6"/>
      <c r="H178" s="6"/>
      <c r="I178" s="6"/>
      <c r="P178" s="6"/>
      <c r="Q178" s="6"/>
      <c r="T178" s="1"/>
      <c r="U178" s="1"/>
      <c r="V178" s="73"/>
      <c r="W178" s="1"/>
      <c r="X178" s="1"/>
    </row>
    <row r="179" spans="2:24" s="7" customFormat="1" ht="15.75" customHeight="1" x14ac:dyDescent="0.25">
      <c r="B179" s="1"/>
      <c r="C179" s="10"/>
      <c r="D179" s="1"/>
      <c r="E179" s="1"/>
      <c r="F179" s="6"/>
      <c r="G179" s="6"/>
      <c r="H179" s="6"/>
      <c r="I179" s="6"/>
      <c r="P179" s="6"/>
      <c r="Q179" s="6"/>
      <c r="T179" s="1"/>
      <c r="U179" s="1"/>
      <c r="V179" s="73"/>
      <c r="W179" s="1"/>
      <c r="X179" s="1"/>
    </row>
    <row r="180" spans="2:24" s="7" customFormat="1" ht="15.75" customHeight="1" x14ac:dyDescent="0.25">
      <c r="B180" s="1"/>
      <c r="C180" s="10"/>
      <c r="D180" s="1"/>
      <c r="E180" s="1"/>
      <c r="F180" s="6"/>
      <c r="G180" s="6"/>
      <c r="H180" s="6"/>
      <c r="I180" s="6"/>
      <c r="P180" s="6"/>
      <c r="Q180" s="6"/>
      <c r="T180" s="1"/>
      <c r="U180" s="1"/>
      <c r="V180" s="73"/>
      <c r="W180" s="1"/>
      <c r="X180" s="1"/>
    </row>
    <row r="181" spans="2:24" s="7" customFormat="1" ht="15.75" customHeight="1" x14ac:dyDescent="0.25">
      <c r="B181" s="1"/>
      <c r="C181" s="10"/>
      <c r="D181" s="1"/>
      <c r="E181" s="1"/>
      <c r="F181" s="6"/>
      <c r="G181" s="6"/>
      <c r="H181" s="6"/>
      <c r="I181" s="6"/>
      <c r="P181" s="6"/>
      <c r="Q181" s="6"/>
      <c r="T181" s="1"/>
      <c r="U181" s="1"/>
      <c r="V181" s="73"/>
      <c r="W181" s="1"/>
      <c r="X181" s="1"/>
    </row>
    <row r="182" spans="2:24" s="7" customFormat="1" ht="15.75" customHeight="1" x14ac:dyDescent="0.25">
      <c r="B182" s="1"/>
      <c r="C182" s="10"/>
      <c r="D182" s="1"/>
      <c r="E182" s="1"/>
      <c r="F182" s="6"/>
      <c r="G182" s="6"/>
      <c r="H182" s="6"/>
      <c r="I182" s="6"/>
      <c r="P182" s="6"/>
      <c r="Q182" s="6"/>
      <c r="T182" s="1"/>
      <c r="U182" s="1"/>
      <c r="V182" s="73"/>
      <c r="W182" s="1"/>
      <c r="X182" s="1"/>
    </row>
    <row r="183" spans="2:24" s="7" customFormat="1" ht="15.75" customHeight="1" x14ac:dyDescent="0.25">
      <c r="B183" s="1"/>
      <c r="C183" s="10"/>
      <c r="D183" s="1"/>
      <c r="E183" s="1"/>
      <c r="F183" s="6"/>
      <c r="G183" s="6"/>
      <c r="H183" s="6"/>
      <c r="I183" s="6"/>
      <c r="P183" s="6"/>
      <c r="Q183" s="6"/>
      <c r="T183" s="1"/>
      <c r="U183" s="1"/>
      <c r="V183" s="73"/>
      <c r="W183" s="1"/>
      <c r="X183" s="1"/>
    </row>
    <row r="184" spans="2:24" s="7" customFormat="1" ht="15.75" customHeight="1" x14ac:dyDescent="0.25">
      <c r="B184" s="1"/>
      <c r="C184" s="10"/>
      <c r="D184" s="1"/>
      <c r="E184" s="1"/>
      <c r="F184" s="6"/>
      <c r="G184" s="6"/>
      <c r="H184" s="6"/>
      <c r="I184" s="6"/>
      <c r="P184" s="6"/>
      <c r="Q184" s="6"/>
      <c r="T184" s="1"/>
      <c r="U184" s="1"/>
      <c r="V184" s="73"/>
      <c r="W184" s="1"/>
      <c r="X184" s="1"/>
    </row>
    <row r="185" spans="2:24" s="7" customFormat="1" ht="15.75" customHeight="1" x14ac:dyDescent="0.25">
      <c r="B185" s="1"/>
      <c r="C185" s="10"/>
      <c r="D185" s="1"/>
      <c r="E185" s="1"/>
      <c r="F185" s="6"/>
      <c r="G185" s="6"/>
      <c r="H185" s="6"/>
      <c r="I185" s="6"/>
      <c r="P185" s="6"/>
      <c r="Q185" s="6"/>
      <c r="T185" s="1"/>
      <c r="U185" s="1"/>
      <c r="V185" s="73"/>
      <c r="W185" s="1"/>
      <c r="X185" s="1"/>
    </row>
    <row r="186" spans="2:24" s="7" customFormat="1" ht="15.75" customHeight="1" x14ac:dyDescent="0.25">
      <c r="B186" s="1"/>
      <c r="C186" s="10"/>
      <c r="D186" s="1"/>
      <c r="E186" s="1"/>
      <c r="F186" s="6"/>
      <c r="G186" s="6"/>
      <c r="H186" s="6"/>
      <c r="I186" s="6"/>
      <c r="P186" s="6"/>
      <c r="Q186" s="6"/>
      <c r="T186" s="1"/>
      <c r="U186" s="1"/>
      <c r="V186" s="73"/>
      <c r="W186" s="1"/>
      <c r="X186" s="1"/>
    </row>
    <row r="187" spans="2:24" s="7" customFormat="1" ht="15.75" customHeight="1" x14ac:dyDescent="0.25">
      <c r="B187" s="1"/>
      <c r="C187" s="10"/>
      <c r="D187" s="1"/>
      <c r="E187" s="1"/>
      <c r="F187" s="6"/>
      <c r="G187" s="6"/>
      <c r="H187" s="6"/>
      <c r="I187" s="6"/>
      <c r="P187" s="6"/>
      <c r="Q187" s="6"/>
      <c r="T187" s="1"/>
      <c r="U187" s="1"/>
      <c r="V187" s="73"/>
      <c r="W187" s="1"/>
      <c r="X187" s="1"/>
    </row>
    <row r="188" spans="2:24" s="7" customFormat="1" ht="15.75" customHeight="1" x14ac:dyDescent="0.25">
      <c r="B188" s="1"/>
      <c r="C188" s="10"/>
      <c r="D188" s="1"/>
      <c r="E188" s="1"/>
      <c r="F188" s="6"/>
      <c r="G188" s="6"/>
      <c r="H188" s="6"/>
      <c r="I188" s="6"/>
      <c r="P188" s="6"/>
      <c r="Q188" s="6"/>
      <c r="T188" s="1"/>
      <c r="U188" s="1"/>
      <c r="V188" s="73"/>
      <c r="W188" s="1"/>
      <c r="X188" s="1"/>
    </row>
    <row r="189" spans="2:24" s="7" customFormat="1" ht="15.75" customHeight="1" x14ac:dyDescent="0.25">
      <c r="B189" s="1"/>
      <c r="C189" s="10"/>
      <c r="D189" s="1"/>
      <c r="E189" s="1"/>
      <c r="F189" s="6"/>
      <c r="G189" s="6"/>
      <c r="H189" s="6"/>
      <c r="I189" s="6"/>
      <c r="P189" s="6"/>
      <c r="Q189" s="6"/>
      <c r="T189" s="1"/>
      <c r="U189" s="1"/>
      <c r="V189" s="73"/>
      <c r="W189" s="1"/>
      <c r="X189" s="1"/>
    </row>
    <row r="190" spans="2:24" s="7" customFormat="1" ht="15.75" customHeight="1" x14ac:dyDescent="0.25">
      <c r="B190" s="1"/>
      <c r="C190" s="10"/>
      <c r="D190" s="1"/>
      <c r="E190" s="1"/>
      <c r="F190" s="6"/>
      <c r="G190" s="6"/>
      <c r="H190" s="6"/>
      <c r="I190" s="6"/>
      <c r="P190" s="6"/>
      <c r="Q190" s="6"/>
      <c r="T190" s="1"/>
      <c r="U190" s="1"/>
      <c r="V190" s="73"/>
      <c r="W190" s="1"/>
      <c r="X190" s="1"/>
    </row>
    <row r="191" spans="2:24" s="7" customFormat="1" ht="15.75" customHeight="1" x14ac:dyDescent="0.25">
      <c r="B191" s="1"/>
      <c r="C191" s="10"/>
      <c r="D191" s="1"/>
      <c r="E191" s="1"/>
      <c r="F191" s="6"/>
      <c r="G191" s="6"/>
      <c r="H191" s="6"/>
      <c r="I191" s="6"/>
      <c r="P191" s="6"/>
      <c r="Q191" s="6"/>
      <c r="T191" s="1"/>
      <c r="U191" s="1"/>
      <c r="V191" s="73"/>
      <c r="W191" s="1"/>
      <c r="X191" s="1"/>
    </row>
    <row r="192" spans="2:24" s="7" customFormat="1" ht="15.75" customHeight="1" x14ac:dyDescent="0.25">
      <c r="B192" s="1"/>
      <c r="C192" s="10"/>
      <c r="D192" s="1"/>
      <c r="E192" s="1"/>
      <c r="F192" s="6"/>
      <c r="G192" s="6"/>
      <c r="H192" s="6"/>
      <c r="I192" s="6"/>
      <c r="P192" s="6"/>
      <c r="Q192" s="6"/>
      <c r="T192" s="1"/>
      <c r="U192" s="1"/>
      <c r="V192" s="73"/>
      <c r="W192" s="1"/>
      <c r="X192" s="1"/>
    </row>
    <row r="193" spans="2:24" s="7" customFormat="1" ht="15.75" customHeight="1" x14ac:dyDescent="0.25">
      <c r="B193" s="1"/>
      <c r="C193" s="10"/>
      <c r="D193" s="1"/>
      <c r="E193" s="1"/>
      <c r="F193" s="6"/>
      <c r="G193" s="6"/>
      <c r="H193" s="6"/>
      <c r="I193" s="6"/>
      <c r="P193" s="6"/>
      <c r="Q193" s="6"/>
      <c r="T193" s="1"/>
      <c r="U193" s="1"/>
      <c r="V193" s="73"/>
      <c r="W193" s="1"/>
      <c r="X193" s="1"/>
    </row>
    <row r="194" spans="2:24" s="7" customFormat="1" ht="15.75" customHeight="1" x14ac:dyDescent="0.25">
      <c r="B194" s="1"/>
      <c r="C194" s="10"/>
      <c r="D194" s="1"/>
      <c r="E194" s="1"/>
      <c r="F194" s="6"/>
      <c r="G194" s="6"/>
      <c r="H194" s="6"/>
      <c r="I194" s="6"/>
      <c r="P194" s="6"/>
      <c r="Q194" s="6"/>
      <c r="T194" s="1"/>
      <c r="U194" s="1"/>
      <c r="V194" s="73"/>
      <c r="W194" s="1"/>
      <c r="X194" s="1"/>
    </row>
    <row r="195" spans="2:24" s="7" customFormat="1" ht="15.75" customHeight="1" x14ac:dyDescent="0.25">
      <c r="B195" s="1"/>
      <c r="C195" s="10"/>
      <c r="D195" s="1"/>
      <c r="E195" s="1"/>
      <c r="F195" s="6"/>
      <c r="G195" s="6"/>
      <c r="H195" s="6"/>
      <c r="I195" s="6"/>
      <c r="P195" s="6"/>
      <c r="Q195" s="6"/>
      <c r="T195" s="1"/>
      <c r="U195" s="1"/>
      <c r="V195" s="73"/>
      <c r="W195" s="1"/>
      <c r="X195" s="1"/>
    </row>
    <row r="196" spans="2:24" s="7" customFormat="1" ht="15.75" customHeight="1" x14ac:dyDescent="0.25">
      <c r="B196" s="1"/>
      <c r="C196" s="10"/>
      <c r="D196" s="1"/>
      <c r="E196" s="1"/>
      <c r="F196" s="6"/>
      <c r="G196" s="6"/>
      <c r="H196" s="6"/>
      <c r="I196" s="6"/>
      <c r="P196" s="6"/>
      <c r="Q196" s="6"/>
      <c r="T196" s="1"/>
      <c r="U196" s="1"/>
      <c r="V196" s="73"/>
      <c r="W196" s="1"/>
      <c r="X196" s="1"/>
    </row>
    <row r="197" spans="2:24" s="7" customFormat="1" ht="15.75" customHeight="1" x14ac:dyDescent="0.25">
      <c r="B197" s="1"/>
      <c r="C197" s="10"/>
      <c r="D197" s="1"/>
      <c r="E197" s="1"/>
      <c r="F197" s="6"/>
      <c r="G197" s="6"/>
      <c r="H197" s="6"/>
      <c r="I197" s="6"/>
      <c r="P197" s="6"/>
      <c r="Q197" s="6"/>
      <c r="T197" s="1"/>
      <c r="U197" s="1"/>
      <c r="V197" s="73"/>
      <c r="W197" s="1"/>
      <c r="X197" s="1"/>
    </row>
    <row r="198" spans="2:24" s="7" customFormat="1" ht="15.75" customHeight="1" x14ac:dyDescent="0.25">
      <c r="B198" s="1"/>
      <c r="C198" s="10"/>
      <c r="D198" s="1"/>
      <c r="E198" s="1"/>
      <c r="F198" s="6"/>
      <c r="G198" s="6"/>
      <c r="H198" s="6"/>
      <c r="I198" s="6"/>
      <c r="P198" s="6"/>
      <c r="Q198" s="6"/>
      <c r="T198" s="1"/>
      <c r="U198" s="1"/>
      <c r="V198" s="73"/>
      <c r="W198" s="1"/>
      <c r="X198" s="1"/>
    </row>
    <row r="199" spans="2:24" s="7" customFormat="1" ht="15.75" customHeight="1" x14ac:dyDescent="0.25">
      <c r="B199" s="1"/>
      <c r="C199" s="10"/>
      <c r="D199" s="1"/>
      <c r="E199" s="1"/>
      <c r="F199" s="6"/>
      <c r="G199" s="6"/>
      <c r="H199" s="6"/>
      <c r="I199" s="6"/>
      <c r="P199" s="6"/>
      <c r="Q199" s="6"/>
      <c r="T199" s="1"/>
      <c r="U199" s="1"/>
      <c r="V199" s="73"/>
      <c r="W199" s="1"/>
      <c r="X199" s="1"/>
    </row>
    <row r="200" spans="2:24" s="7" customFormat="1" ht="15.75" customHeight="1" x14ac:dyDescent="0.25">
      <c r="B200" s="1"/>
      <c r="C200" s="10"/>
      <c r="D200" s="1"/>
      <c r="E200" s="1"/>
      <c r="F200" s="6"/>
      <c r="G200" s="6"/>
      <c r="H200" s="6"/>
      <c r="I200" s="6"/>
      <c r="P200" s="6"/>
      <c r="Q200" s="6"/>
      <c r="T200" s="1"/>
      <c r="U200" s="1"/>
      <c r="V200" s="73"/>
      <c r="W200" s="1"/>
      <c r="X200" s="1"/>
    </row>
    <row r="201" spans="2:24" s="7" customFormat="1" ht="15.75" customHeight="1" x14ac:dyDescent="0.25">
      <c r="B201" s="1"/>
      <c r="C201" s="10"/>
      <c r="D201" s="1"/>
      <c r="E201" s="1"/>
      <c r="F201" s="6"/>
      <c r="G201" s="6"/>
      <c r="H201" s="6"/>
      <c r="I201" s="6"/>
      <c r="P201" s="6"/>
      <c r="Q201" s="6"/>
      <c r="T201" s="1"/>
      <c r="U201" s="1"/>
      <c r="V201" s="73"/>
      <c r="W201" s="1"/>
      <c r="X201" s="1"/>
    </row>
    <row r="202" spans="2:24" s="7" customFormat="1" ht="15.75" customHeight="1" x14ac:dyDescent="0.25">
      <c r="B202" s="1"/>
      <c r="C202" s="10"/>
      <c r="D202" s="1"/>
      <c r="E202" s="1"/>
      <c r="F202" s="6"/>
      <c r="G202" s="6"/>
      <c r="H202" s="6"/>
      <c r="I202" s="6"/>
      <c r="P202" s="6"/>
      <c r="Q202" s="6"/>
      <c r="T202" s="1"/>
      <c r="U202" s="1"/>
      <c r="V202" s="73"/>
      <c r="W202" s="1"/>
      <c r="X202" s="1"/>
    </row>
    <row r="203" spans="2:24" s="7" customFormat="1" ht="15.75" customHeight="1" x14ac:dyDescent="0.25">
      <c r="B203" s="1"/>
      <c r="C203" s="10"/>
      <c r="D203" s="1"/>
      <c r="E203" s="1"/>
      <c r="F203" s="6"/>
      <c r="G203" s="6"/>
      <c r="H203" s="6"/>
      <c r="I203" s="6"/>
      <c r="P203" s="6"/>
      <c r="Q203" s="6"/>
      <c r="T203" s="1"/>
      <c r="U203" s="1"/>
      <c r="V203" s="73"/>
      <c r="W203" s="1"/>
      <c r="X203" s="1"/>
    </row>
    <row r="204" spans="2:24" s="7" customFormat="1" ht="15.75" customHeight="1" x14ac:dyDescent="0.25">
      <c r="B204" s="1"/>
      <c r="C204" s="10"/>
      <c r="D204" s="1"/>
      <c r="E204" s="1"/>
      <c r="F204" s="6"/>
      <c r="G204" s="6"/>
      <c r="H204" s="6"/>
      <c r="I204" s="6"/>
      <c r="P204" s="6"/>
      <c r="Q204" s="6"/>
      <c r="T204" s="1"/>
      <c r="U204" s="1"/>
      <c r="V204" s="73"/>
      <c r="W204" s="1"/>
      <c r="X204" s="1"/>
    </row>
    <row r="205" spans="2:24" s="7" customFormat="1" ht="15.75" customHeight="1" x14ac:dyDescent="0.25">
      <c r="B205" s="1"/>
      <c r="C205" s="10"/>
      <c r="D205" s="1"/>
      <c r="E205" s="1"/>
      <c r="F205" s="6"/>
      <c r="G205" s="6"/>
      <c r="H205" s="6"/>
      <c r="I205" s="6"/>
      <c r="P205" s="6"/>
      <c r="Q205" s="6"/>
      <c r="T205" s="1"/>
      <c r="U205" s="1"/>
      <c r="V205" s="73"/>
      <c r="W205" s="1"/>
      <c r="X205" s="1"/>
    </row>
    <row r="206" spans="2:24" s="7" customFormat="1" ht="15.75" customHeight="1" x14ac:dyDescent="0.25">
      <c r="B206" s="1"/>
      <c r="C206" s="10"/>
      <c r="D206" s="1"/>
      <c r="E206" s="1"/>
      <c r="F206" s="6"/>
      <c r="G206" s="6"/>
      <c r="H206" s="6"/>
      <c r="I206" s="6"/>
      <c r="P206" s="6"/>
      <c r="Q206" s="6"/>
      <c r="T206" s="1"/>
      <c r="U206" s="1"/>
      <c r="V206" s="73"/>
      <c r="W206" s="1"/>
      <c r="X206" s="1"/>
    </row>
    <row r="207" spans="2:24" s="7" customFormat="1" ht="15.75" customHeight="1" x14ac:dyDescent="0.25">
      <c r="B207" s="1"/>
      <c r="C207" s="10"/>
      <c r="D207" s="1"/>
      <c r="E207" s="1"/>
      <c r="F207" s="6"/>
      <c r="G207" s="6"/>
      <c r="H207" s="6"/>
      <c r="I207" s="6"/>
      <c r="P207" s="6"/>
      <c r="Q207" s="6"/>
      <c r="T207" s="1"/>
      <c r="U207" s="1"/>
      <c r="V207" s="73"/>
      <c r="W207" s="1"/>
      <c r="X207" s="1"/>
    </row>
    <row r="208" spans="2:24" s="7" customFormat="1" ht="15.75" customHeight="1" x14ac:dyDescent="0.25">
      <c r="B208" s="1"/>
      <c r="C208" s="10"/>
      <c r="D208" s="1"/>
      <c r="E208" s="1"/>
      <c r="F208" s="6"/>
      <c r="G208" s="6"/>
      <c r="H208" s="6"/>
      <c r="I208" s="6"/>
      <c r="P208" s="6"/>
      <c r="Q208" s="6"/>
      <c r="T208" s="1"/>
      <c r="U208" s="1"/>
      <c r="V208" s="73"/>
      <c r="W208" s="1"/>
      <c r="X208" s="1"/>
    </row>
    <row r="209" spans="2:24" s="7" customFormat="1" ht="15.75" customHeight="1" x14ac:dyDescent="0.25">
      <c r="B209" s="1"/>
      <c r="C209" s="10"/>
      <c r="D209" s="1"/>
      <c r="E209" s="1"/>
      <c r="F209" s="6"/>
      <c r="G209" s="6"/>
      <c r="H209" s="6"/>
      <c r="I209" s="6"/>
      <c r="P209" s="6"/>
      <c r="Q209" s="6"/>
      <c r="T209" s="1"/>
      <c r="U209" s="1"/>
      <c r="V209" s="73"/>
      <c r="W209" s="1"/>
      <c r="X209" s="1"/>
    </row>
    <row r="210" spans="2:24" s="7" customFormat="1" ht="15.75" customHeight="1" x14ac:dyDescent="0.25">
      <c r="B210" s="1"/>
      <c r="C210" s="10"/>
      <c r="D210" s="1"/>
      <c r="E210" s="1"/>
      <c r="F210" s="6"/>
      <c r="G210" s="6"/>
      <c r="H210" s="6"/>
      <c r="I210" s="6"/>
      <c r="P210" s="6"/>
      <c r="Q210" s="6"/>
      <c r="T210" s="1"/>
      <c r="U210" s="1"/>
      <c r="V210" s="73"/>
      <c r="W210" s="1"/>
      <c r="X210" s="1"/>
    </row>
    <row r="211" spans="2:24" s="7" customFormat="1" ht="15.75" customHeight="1" x14ac:dyDescent="0.25">
      <c r="B211" s="1"/>
      <c r="C211" s="10"/>
      <c r="D211" s="1"/>
      <c r="E211" s="1"/>
      <c r="F211" s="6"/>
      <c r="G211" s="6"/>
      <c r="H211" s="6"/>
      <c r="I211" s="6"/>
      <c r="P211" s="6"/>
      <c r="Q211" s="6"/>
      <c r="T211" s="1"/>
      <c r="U211" s="1"/>
      <c r="V211" s="73"/>
      <c r="W211" s="1"/>
      <c r="X211" s="1"/>
    </row>
    <row r="212" spans="2:24" s="7" customFormat="1" ht="15.75" customHeight="1" x14ac:dyDescent="0.25">
      <c r="B212" s="1"/>
      <c r="C212" s="10"/>
      <c r="D212" s="1"/>
      <c r="E212" s="1"/>
      <c r="F212" s="6"/>
      <c r="G212" s="6"/>
      <c r="H212" s="6"/>
      <c r="I212" s="6"/>
      <c r="P212" s="6"/>
      <c r="Q212" s="6"/>
      <c r="T212" s="1"/>
      <c r="U212" s="1"/>
      <c r="V212" s="73"/>
      <c r="W212" s="1"/>
      <c r="X212" s="1"/>
    </row>
    <row r="213" spans="2:24" s="7" customFormat="1" ht="15.75" customHeight="1" x14ac:dyDescent="0.25">
      <c r="B213" s="1"/>
      <c r="C213" s="10"/>
      <c r="D213" s="1"/>
      <c r="E213" s="1"/>
      <c r="F213" s="6"/>
      <c r="G213" s="6"/>
      <c r="H213" s="6"/>
      <c r="I213" s="6"/>
      <c r="P213" s="6"/>
      <c r="Q213" s="6"/>
      <c r="T213" s="1"/>
      <c r="U213" s="1"/>
      <c r="V213" s="73"/>
      <c r="W213" s="1"/>
      <c r="X213" s="1"/>
    </row>
    <row r="214" spans="2:24" s="7" customFormat="1" ht="15.75" customHeight="1" x14ac:dyDescent="0.25">
      <c r="B214" s="1"/>
      <c r="C214" s="10"/>
      <c r="D214" s="1"/>
      <c r="E214" s="1"/>
      <c r="F214" s="6"/>
      <c r="G214" s="6"/>
      <c r="H214" s="6"/>
      <c r="I214" s="6"/>
      <c r="P214" s="6"/>
      <c r="Q214" s="6"/>
      <c r="T214" s="1"/>
      <c r="U214" s="1"/>
      <c r="V214" s="73"/>
      <c r="W214" s="1"/>
      <c r="X214" s="1"/>
    </row>
    <row r="215" spans="2:24" s="7" customFormat="1" ht="15.75" customHeight="1" x14ac:dyDescent="0.25">
      <c r="B215" s="1"/>
      <c r="C215" s="10"/>
      <c r="D215" s="1"/>
      <c r="E215" s="1"/>
      <c r="F215" s="6"/>
      <c r="G215" s="6"/>
      <c r="H215" s="6"/>
      <c r="I215" s="6"/>
      <c r="P215" s="6"/>
      <c r="Q215" s="6"/>
      <c r="T215" s="1"/>
      <c r="U215" s="1"/>
      <c r="V215" s="73"/>
      <c r="W215" s="1"/>
      <c r="X215" s="1"/>
    </row>
    <row r="216" spans="2:24" s="7" customFormat="1" ht="15.75" customHeight="1" x14ac:dyDescent="0.25">
      <c r="B216" s="1"/>
      <c r="C216" s="10"/>
      <c r="D216" s="1"/>
      <c r="E216" s="1"/>
      <c r="F216" s="6"/>
      <c r="G216" s="6"/>
      <c r="H216" s="6"/>
      <c r="I216" s="6"/>
      <c r="P216" s="6"/>
      <c r="Q216" s="6"/>
      <c r="T216" s="1"/>
      <c r="U216" s="1"/>
      <c r="V216" s="73"/>
      <c r="W216" s="1"/>
      <c r="X216" s="1"/>
    </row>
    <row r="217" spans="2:24" s="7" customFormat="1" ht="15.75" customHeight="1" x14ac:dyDescent="0.25">
      <c r="B217" s="1"/>
      <c r="C217" s="10"/>
      <c r="D217" s="1"/>
      <c r="E217" s="1"/>
      <c r="F217" s="6"/>
      <c r="G217" s="6"/>
      <c r="H217" s="6"/>
      <c r="I217" s="6"/>
      <c r="P217" s="6"/>
      <c r="Q217" s="6"/>
      <c r="T217" s="1"/>
      <c r="U217" s="1"/>
      <c r="V217" s="73"/>
      <c r="W217" s="1"/>
      <c r="X217" s="1"/>
    </row>
    <row r="218" spans="2:24" s="7" customFormat="1" ht="15.75" customHeight="1" x14ac:dyDescent="0.25">
      <c r="B218" s="1"/>
      <c r="C218" s="10"/>
      <c r="D218" s="1"/>
      <c r="E218" s="1"/>
      <c r="F218" s="6"/>
      <c r="G218" s="6"/>
      <c r="H218" s="6"/>
      <c r="I218" s="6"/>
      <c r="P218" s="6"/>
      <c r="Q218" s="6"/>
      <c r="T218" s="1"/>
      <c r="U218" s="1"/>
      <c r="V218" s="73"/>
      <c r="W218" s="1"/>
      <c r="X218" s="1"/>
    </row>
    <row r="219" spans="2:24" s="7" customFormat="1" ht="15.75" customHeight="1" x14ac:dyDescent="0.25">
      <c r="B219" s="1"/>
      <c r="C219" s="10"/>
      <c r="D219" s="1"/>
      <c r="E219" s="1"/>
      <c r="F219" s="6"/>
      <c r="G219" s="6"/>
      <c r="H219" s="6"/>
      <c r="I219" s="6"/>
      <c r="P219" s="6"/>
      <c r="Q219" s="6"/>
      <c r="T219" s="1"/>
      <c r="U219" s="1"/>
      <c r="V219" s="73"/>
      <c r="W219" s="1"/>
      <c r="X219" s="1"/>
    </row>
    <row r="220" spans="2:24" s="7" customFormat="1" ht="15.75" customHeight="1" x14ac:dyDescent="0.25">
      <c r="B220" s="1"/>
      <c r="C220" s="10"/>
      <c r="D220" s="1"/>
      <c r="E220" s="1"/>
      <c r="F220" s="6"/>
      <c r="G220" s="6"/>
      <c r="H220" s="6"/>
      <c r="I220" s="6"/>
      <c r="P220" s="6"/>
      <c r="Q220" s="6"/>
      <c r="T220" s="1"/>
      <c r="U220" s="1"/>
      <c r="V220" s="73"/>
      <c r="W220" s="1"/>
      <c r="X220" s="1"/>
    </row>
    <row r="221" spans="2:24" s="7" customFormat="1" ht="15.75" customHeight="1" x14ac:dyDescent="0.25">
      <c r="B221" s="1"/>
      <c r="C221" s="10"/>
      <c r="D221" s="1"/>
      <c r="E221" s="1"/>
      <c r="F221" s="6"/>
      <c r="G221" s="6"/>
      <c r="H221" s="6"/>
      <c r="I221" s="6"/>
      <c r="P221" s="6"/>
      <c r="Q221" s="6"/>
      <c r="T221" s="1"/>
      <c r="U221" s="1"/>
      <c r="V221" s="73"/>
      <c r="W221" s="1"/>
      <c r="X221" s="1"/>
    </row>
    <row r="222" spans="2:24" s="7" customFormat="1" ht="15.75" customHeight="1" x14ac:dyDescent="0.25">
      <c r="B222" s="1"/>
      <c r="C222" s="10"/>
      <c r="D222" s="1"/>
      <c r="E222" s="1"/>
      <c r="F222" s="6"/>
      <c r="G222" s="6"/>
      <c r="H222" s="6"/>
      <c r="I222" s="6"/>
      <c r="P222" s="6"/>
      <c r="Q222" s="6"/>
      <c r="T222" s="1"/>
      <c r="U222" s="1"/>
      <c r="V222" s="73"/>
      <c r="W222" s="1"/>
      <c r="X222" s="1"/>
    </row>
    <row r="223" spans="2:24" s="7" customFormat="1" ht="15.75" customHeight="1" x14ac:dyDescent="0.25">
      <c r="B223" s="1"/>
      <c r="C223" s="10"/>
      <c r="D223" s="1"/>
      <c r="E223" s="1"/>
      <c r="F223" s="6"/>
      <c r="G223" s="6"/>
      <c r="H223" s="6"/>
      <c r="I223" s="6"/>
      <c r="P223" s="6"/>
      <c r="Q223" s="6"/>
      <c r="T223" s="1"/>
      <c r="U223" s="1"/>
      <c r="V223" s="73"/>
      <c r="W223" s="1"/>
      <c r="X223" s="1"/>
    </row>
    <row r="224" spans="2:24" s="7" customFormat="1" ht="15.75" customHeight="1" x14ac:dyDescent="0.25">
      <c r="B224" s="1"/>
      <c r="C224" s="10"/>
      <c r="D224" s="1"/>
      <c r="E224" s="1"/>
      <c r="F224" s="6"/>
      <c r="G224" s="6"/>
      <c r="H224" s="6"/>
      <c r="I224" s="6"/>
      <c r="P224" s="6"/>
      <c r="Q224" s="6"/>
      <c r="T224" s="1"/>
      <c r="U224" s="1"/>
      <c r="V224" s="73"/>
      <c r="W224" s="1"/>
      <c r="X224" s="1"/>
    </row>
    <row r="225" spans="2:24" s="7" customFormat="1" ht="15.75" customHeight="1" x14ac:dyDescent="0.25">
      <c r="B225" s="1"/>
      <c r="C225" s="10"/>
      <c r="D225" s="1"/>
      <c r="E225" s="1"/>
      <c r="F225" s="6"/>
      <c r="G225" s="6"/>
      <c r="H225" s="6"/>
      <c r="I225" s="6"/>
      <c r="P225" s="6"/>
      <c r="Q225" s="6"/>
      <c r="T225" s="1"/>
      <c r="U225" s="1"/>
      <c r="V225" s="73"/>
      <c r="W225" s="1"/>
      <c r="X225" s="1"/>
    </row>
    <row r="226" spans="2:24" s="7" customFormat="1" ht="15.75" customHeight="1" x14ac:dyDescent="0.25">
      <c r="B226" s="1"/>
      <c r="C226" s="10"/>
      <c r="D226" s="1"/>
      <c r="E226" s="1"/>
      <c r="F226" s="6"/>
      <c r="G226" s="6"/>
      <c r="H226" s="6"/>
      <c r="I226" s="6"/>
      <c r="P226" s="6"/>
      <c r="Q226" s="6"/>
      <c r="T226" s="1"/>
      <c r="U226" s="1"/>
      <c r="V226" s="73"/>
      <c r="W226" s="1"/>
      <c r="X226" s="1"/>
    </row>
    <row r="227" spans="2:24" s="7" customFormat="1" ht="15.75" customHeight="1" x14ac:dyDescent="0.25">
      <c r="B227" s="1"/>
      <c r="C227" s="10"/>
      <c r="D227" s="1"/>
      <c r="E227" s="1"/>
      <c r="F227" s="6"/>
      <c r="G227" s="6"/>
      <c r="H227" s="6"/>
      <c r="I227" s="6"/>
      <c r="P227" s="6"/>
      <c r="Q227" s="6"/>
      <c r="T227" s="1"/>
      <c r="U227" s="1"/>
      <c r="V227" s="73"/>
      <c r="W227" s="1"/>
      <c r="X227" s="1"/>
    </row>
    <row r="228" spans="2:24" s="7" customFormat="1" ht="15.75" customHeight="1" x14ac:dyDescent="0.25">
      <c r="B228" s="1"/>
      <c r="C228" s="10"/>
      <c r="D228" s="1"/>
      <c r="E228" s="1"/>
      <c r="F228" s="6"/>
      <c r="G228" s="6"/>
      <c r="H228" s="6"/>
      <c r="I228" s="6"/>
      <c r="P228" s="6"/>
      <c r="Q228" s="6"/>
      <c r="T228" s="1"/>
      <c r="U228" s="1"/>
      <c r="V228" s="73"/>
      <c r="W228" s="1"/>
      <c r="X228" s="1"/>
    </row>
    <row r="229" spans="2:24" s="7" customFormat="1" ht="15.75" customHeight="1" x14ac:dyDescent="0.25">
      <c r="B229" s="1"/>
      <c r="C229" s="10"/>
      <c r="D229" s="1"/>
      <c r="E229" s="1"/>
      <c r="F229" s="6"/>
      <c r="G229" s="6"/>
      <c r="H229" s="6"/>
      <c r="I229" s="6"/>
      <c r="P229" s="6"/>
      <c r="Q229" s="6"/>
      <c r="T229" s="1"/>
      <c r="U229" s="1"/>
      <c r="V229" s="73"/>
      <c r="W229" s="1"/>
      <c r="X229" s="1"/>
    </row>
    <row r="230" spans="2:24" s="7" customFormat="1" ht="15.75" customHeight="1" x14ac:dyDescent="0.25">
      <c r="B230" s="1"/>
      <c r="C230" s="10"/>
      <c r="D230" s="1"/>
      <c r="E230" s="1"/>
      <c r="F230" s="6"/>
      <c r="G230" s="6"/>
      <c r="H230" s="6"/>
      <c r="I230" s="6"/>
      <c r="P230" s="6"/>
      <c r="Q230" s="6"/>
      <c r="T230" s="1"/>
      <c r="U230" s="1"/>
      <c r="V230" s="73"/>
      <c r="W230" s="1"/>
      <c r="X230" s="1"/>
    </row>
    <row r="231" spans="2:24" s="7" customFormat="1" ht="15.75" customHeight="1" x14ac:dyDescent="0.25">
      <c r="B231" s="1"/>
      <c r="C231" s="10"/>
      <c r="D231" s="1"/>
      <c r="E231" s="1"/>
      <c r="F231" s="6"/>
      <c r="G231" s="6"/>
      <c r="H231" s="6"/>
      <c r="I231" s="6"/>
      <c r="P231" s="6"/>
      <c r="Q231" s="6"/>
      <c r="T231" s="1"/>
      <c r="U231" s="1"/>
      <c r="V231" s="73"/>
      <c r="W231" s="1"/>
      <c r="X231" s="1"/>
    </row>
    <row r="232" spans="2:24" s="7" customFormat="1" ht="15.75" customHeight="1" x14ac:dyDescent="0.25">
      <c r="B232" s="1"/>
      <c r="C232" s="10"/>
      <c r="D232" s="1"/>
      <c r="E232" s="1"/>
      <c r="F232" s="6"/>
      <c r="G232" s="6"/>
      <c r="H232" s="6"/>
      <c r="I232" s="6"/>
      <c r="P232" s="6"/>
      <c r="Q232" s="6"/>
      <c r="T232" s="1"/>
      <c r="U232" s="1"/>
      <c r="V232" s="73"/>
      <c r="W232" s="1"/>
      <c r="X232" s="1"/>
    </row>
    <row r="233" spans="2:24" s="7" customFormat="1" ht="15.75" customHeight="1" x14ac:dyDescent="0.25">
      <c r="B233" s="1"/>
      <c r="C233" s="10"/>
      <c r="D233" s="1"/>
      <c r="E233" s="1"/>
      <c r="F233" s="6"/>
      <c r="G233" s="6"/>
      <c r="H233" s="6"/>
      <c r="I233" s="6"/>
      <c r="P233" s="6"/>
      <c r="Q233" s="6"/>
      <c r="T233" s="1"/>
      <c r="U233" s="1"/>
      <c r="V233" s="73"/>
      <c r="W233" s="1"/>
      <c r="X233" s="1"/>
    </row>
    <row r="234" spans="2:24" s="7" customFormat="1" ht="15.75" customHeight="1" x14ac:dyDescent="0.25">
      <c r="B234" s="1"/>
      <c r="C234" s="10"/>
      <c r="D234" s="1"/>
      <c r="E234" s="1"/>
      <c r="F234" s="6"/>
      <c r="G234" s="6"/>
      <c r="H234" s="6"/>
      <c r="I234" s="6"/>
      <c r="P234" s="6"/>
      <c r="Q234" s="6"/>
      <c r="T234" s="1"/>
      <c r="U234" s="1"/>
      <c r="V234" s="73"/>
      <c r="W234" s="1"/>
      <c r="X234" s="1"/>
    </row>
    <row r="235" spans="2:24" s="7" customFormat="1" ht="15.75" customHeight="1" x14ac:dyDescent="0.25">
      <c r="B235" s="1"/>
      <c r="C235" s="10"/>
      <c r="D235" s="1"/>
      <c r="E235" s="1"/>
      <c r="F235" s="6"/>
      <c r="G235" s="6"/>
      <c r="H235" s="6"/>
      <c r="I235" s="6"/>
      <c r="P235" s="6"/>
      <c r="Q235" s="6"/>
      <c r="T235" s="1"/>
      <c r="U235" s="1"/>
      <c r="V235" s="73"/>
      <c r="W235" s="1"/>
      <c r="X235" s="1"/>
    </row>
    <row r="236" spans="2:24" s="7" customFormat="1" ht="15.75" customHeight="1" x14ac:dyDescent="0.25">
      <c r="B236" s="1"/>
      <c r="C236" s="10"/>
      <c r="D236" s="1"/>
      <c r="E236" s="1"/>
      <c r="F236" s="6"/>
      <c r="G236" s="6"/>
      <c r="H236" s="6"/>
      <c r="I236" s="6"/>
      <c r="P236" s="6"/>
      <c r="Q236" s="6"/>
      <c r="T236" s="1"/>
      <c r="U236" s="1"/>
      <c r="V236" s="73"/>
      <c r="W236" s="1"/>
      <c r="X236" s="1"/>
    </row>
    <row r="237" spans="2:24" s="7" customFormat="1" ht="15.75" customHeight="1" x14ac:dyDescent="0.25">
      <c r="B237" s="1"/>
      <c r="C237" s="10"/>
      <c r="D237" s="1"/>
      <c r="E237" s="1"/>
      <c r="F237" s="6"/>
      <c r="G237" s="6"/>
      <c r="H237" s="6"/>
      <c r="I237" s="6"/>
      <c r="P237" s="6"/>
      <c r="Q237" s="6"/>
      <c r="T237" s="1"/>
      <c r="U237" s="1"/>
      <c r="V237" s="73"/>
      <c r="W237" s="1"/>
      <c r="X237" s="1"/>
    </row>
    <row r="238" spans="2:24" s="7" customFormat="1" ht="15.75" customHeight="1" x14ac:dyDescent="0.25">
      <c r="B238" s="1"/>
      <c r="C238" s="10"/>
      <c r="D238" s="1"/>
      <c r="E238" s="1"/>
      <c r="F238" s="6"/>
      <c r="G238" s="6"/>
      <c r="H238" s="6"/>
      <c r="I238" s="6"/>
      <c r="P238" s="6"/>
      <c r="Q238" s="6"/>
      <c r="T238" s="1"/>
      <c r="U238" s="1"/>
      <c r="V238" s="73"/>
      <c r="W238" s="1"/>
      <c r="X238" s="1"/>
    </row>
    <row r="239" spans="2:24" s="7" customFormat="1" ht="15.75" customHeight="1" x14ac:dyDescent="0.25">
      <c r="B239" s="1"/>
      <c r="C239" s="10"/>
      <c r="D239" s="1"/>
      <c r="E239" s="1"/>
      <c r="F239" s="6"/>
      <c r="G239" s="6"/>
      <c r="H239" s="6"/>
      <c r="I239" s="6"/>
      <c r="P239" s="6"/>
      <c r="Q239" s="6"/>
      <c r="T239" s="1"/>
      <c r="U239" s="1"/>
      <c r="V239" s="73"/>
      <c r="W239" s="1"/>
      <c r="X239" s="1"/>
    </row>
    <row r="240" spans="2:24" s="7" customFormat="1" ht="15.75" customHeight="1" x14ac:dyDescent="0.25">
      <c r="B240" s="1"/>
      <c r="C240" s="10"/>
      <c r="D240" s="1"/>
      <c r="E240" s="1"/>
      <c r="F240" s="6"/>
      <c r="G240" s="6"/>
      <c r="H240" s="6"/>
      <c r="I240" s="6"/>
      <c r="P240" s="6"/>
      <c r="Q240" s="6"/>
      <c r="T240" s="1"/>
      <c r="U240" s="1"/>
      <c r="V240" s="73"/>
      <c r="W240" s="1"/>
      <c r="X240" s="1"/>
    </row>
    <row r="241" spans="2:24" s="7" customFormat="1" ht="15.75" customHeight="1" x14ac:dyDescent="0.25">
      <c r="B241" s="1"/>
      <c r="C241" s="10"/>
      <c r="D241" s="1"/>
      <c r="E241" s="1"/>
      <c r="F241" s="6"/>
      <c r="G241" s="6"/>
      <c r="H241" s="6"/>
      <c r="I241" s="6"/>
      <c r="P241" s="6"/>
      <c r="Q241" s="6"/>
      <c r="T241" s="1"/>
      <c r="U241" s="1"/>
      <c r="V241" s="73"/>
      <c r="W241" s="1"/>
      <c r="X241" s="1"/>
    </row>
    <row r="242" spans="2:24" s="7" customFormat="1" ht="15.75" customHeight="1" x14ac:dyDescent="0.25">
      <c r="B242" s="1"/>
      <c r="C242" s="10"/>
      <c r="D242" s="1"/>
      <c r="E242" s="1"/>
      <c r="F242" s="6"/>
      <c r="G242" s="6"/>
      <c r="H242" s="6"/>
      <c r="I242" s="6"/>
      <c r="P242" s="6"/>
      <c r="Q242" s="6"/>
      <c r="T242" s="1"/>
      <c r="U242" s="1"/>
      <c r="V242" s="73"/>
      <c r="W242" s="1"/>
      <c r="X242" s="1"/>
    </row>
    <row r="243" spans="2:24" s="7" customFormat="1" ht="15.75" customHeight="1" x14ac:dyDescent="0.25">
      <c r="B243" s="1"/>
      <c r="C243" s="10"/>
      <c r="D243" s="1"/>
      <c r="E243" s="1"/>
      <c r="F243" s="6"/>
      <c r="G243" s="6"/>
      <c r="H243" s="6"/>
      <c r="I243" s="6"/>
      <c r="P243" s="6"/>
      <c r="Q243" s="6"/>
      <c r="T243" s="1"/>
      <c r="U243" s="1"/>
      <c r="V243" s="73"/>
      <c r="W243" s="1"/>
      <c r="X243" s="1"/>
    </row>
    <row r="244" spans="2:24" s="7" customFormat="1" ht="15.75" customHeight="1" x14ac:dyDescent="0.25">
      <c r="B244" s="1"/>
      <c r="C244" s="10"/>
      <c r="D244" s="1"/>
      <c r="E244" s="1"/>
      <c r="F244" s="6"/>
      <c r="G244" s="6"/>
      <c r="H244" s="6"/>
      <c r="I244" s="6"/>
      <c r="P244" s="6"/>
      <c r="Q244" s="6"/>
      <c r="T244" s="1"/>
      <c r="U244" s="1"/>
      <c r="V244" s="73"/>
      <c r="W244" s="1"/>
      <c r="X244" s="1"/>
    </row>
    <row r="245" spans="2:24" s="7" customFormat="1" ht="15.75" customHeight="1" x14ac:dyDescent="0.25">
      <c r="B245" s="1"/>
      <c r="C245" s="10"/>
      <c r="D245" s="1"/>
      <c r="E245" s="1"/>
      <c r="F245" s="6"/>
      <c r="G245" s="6"/>
      <c r="H245" s="6"/>
      <c r="I245" s="6"/>
      <c r="P245" s="6"/>
      <c r="Q245" s="6"/>
      <c r="T245" s="1"/>
      <c r="U245" s="1"/>
      <c r="V245" s="73"/>
      <c r="W245" s="1"/>
      <c r="X245" s="1"/>
    </row>
    <row r="246" spans="2:24" s="7" customFormat="1" ht="15.75" customHeight="1" x14ac:dyDescent="0.25">
      <c r="B246" s="1"/>
      <c r="C246" s="10"/>
      <c r="D246" s="1"/>
      <c r="E246" s="1"/>
      <c r="F246" s="6"/>
      <c r="G246" s="6"/>
      <c r="H246" s="6"/>
      <c r="I246" s="6"/>
      <c r="P246" s="6"/>
      <c r="Q246" s="6"/>
      <c r="T246" s="1"/>
      <c r="U246" s="1"/>
      <c r="V246" s="73"/>
      <c r="W246" s="1"/>
      <c r="X246" s="1"/>
    </row>
    <row r="247" spans="2:24" s="7" customFormat="1" ht="15.75" customHeight="1" x14ac:dyDescent="0.25">
      <c r="B247" s="1"/>
      <c r="C247" s="10"/>
      <c r="D247" s="1"/>
      <c r="E247" s="1"/>
      <c r="F247" s="6"/>
      <c r="G247" s="6"/>
      <c r="H247" s="6"/>
      <c r="I247" s="6"/>
      <c r="P247" s="6"/>
      <c r="Q247" s="6"/>
      <c r="T247" s="1"/>
      <c r="U247" s="1"/>
      <c r="V247" s="73"/>
      <c r="W247" s="1"/>
      <c r="X247" s="1"/>
    </row>
    <row r="248" spans="2:24" s="7" customFormat="1" ht="15.75" customHeight="1" x14ac:dyDescent="0.25">
      <c r="B248" s="1"/>
      <c r="C248" s="10"/>
      <c r="D248" s="1"/>
      <c r="E248" s="1"/>
      <c r="F248" s="6"/>
      <c r="G248" s="6"/>
      <c r="H248" s="6"/>
      <c r="I248" s="6"/>
      <c r="P248" s="6"/>
      <c r="Q248" s="6"/>
      <c r="T248" s="1"/>
      <c r="U248" s="1"/>
      <c r="V248" s="73"/>
      <c r="W248" s="1"/>
      <c r="X248" s="1"/>
    </row>
    <row r="249" spans="2:24" s="7" customFormat="1" ht="15.75" customHeight="1" x14ac:dyDescent="0.25">
      <c r="B249" s="1"/>
      <c r="C249" s="10"/>
      <c r="D249" s="1"/>
      <c r="E249" s="1"/>
      <c r="F249" s="6"/>
      <c r="G249" s="6"/>
      <c r="H249" s="6"/>
      <c r="I249" s="6"/>
      <c r="P249" s="6"/>
      <c r="Q249" s="6"/>
      <c r="T249" s="1"/>
      <c r="U249" s="1"/>
      <c r="V249" s="73"/>
      <c r="W249" s="1"/>
      <c r="X249" s="1"/>
    </row>
    <row r="250" spans="2:24" s="7" customFormat="1" ht="15.75" customHeight="1" x14ac:dyDescent="0.25">
      <c r="B250" s="1"/>
      <c r="C250" s="10"/>
      <c r="D250" s="1"/>
      <c r="E250" s="1"/>
      <c r="F250" s="6"/>
      <c r="G250" s="6"/>
      <c r="H250" s="6"/>
      <c r="I250" s="6"/>
      <c r="P250" s="6"/>
      <c r="Q250" s="6"/>
      <c r="T250" s="1"/>
      <c r="U250" s="1"/>
      <c r="V250" s="73"/>
      <c r="W250" s="1"/>
      <c r="X250" s="1"/>
    </row>
    <row r="251" spans="2:24" s="7" customFormat="1" ht="15.75" customHeight="1" x14ac:dyDescent="0.25">
      <c r="B251" s="1"/>
      <c r="C251" s="10"/>
      <c r="D251" s="1"/>
      <c r="E251" s="1"/>
      <c r="F251" s="6"/>
      <c r="G251" s="6"/>
      <c r="H251" s="6"/>
      <c r="I251" s="6"/>
      <c r="P251" s="6"/>
      <c r="Q251" s="6"/>
      <c r="T251" s="1"/>
      <c r="U251" s="1"/>
      <c r="V251" s="73"/>
      <c r="W251" s="1"/>
      <c r="X251" s="1"/>
    </row>
    <row r="252" spans="2:24" s="7" customFormat="1" ht="15.75" customHeight="1" x14ac:dyDescent="0.25">
      <c r="B252" s="1"/>
      <c r="C252" s="10"/>
      <c r="D252" s="1"/>
      <c r="E252" s="1"/>
      <c r="F252" s="6"/>
      <c r="G252" s="6"/>
      <c r="H252" s="6"/>
      <c r="I252" s="6"/>
      <c r="P252" s="6"/>
      <c r="Q252" s="6"/>
      <c r="T252" s="1"/>
      <c r="U252" s="1"/>
      <c r="V252" s="73"/>
      <c r="W252" s="1"/>
      <c r="X252" s="1"/>
    </row>
    <row r="253" spans="2:24" s="7" customFormat="1" ht="15.75" customHeight="1" x14ac:dyDescent="0.25">
      <c r="B253" s="1"/>
      <c r="C253" s="10"/>
      <c r="D253" s="1"/>
      <c r="E253" s="1"/>
      <c r="F253" s="6"/>
      <c r="G253" s="6"/>
      <c r="H253" s="6"/>
      <c r="I253" s="6"/>
      <c r="P253" s="6"/>
      <c r="Q253" s="6"/>
      <c r="T253" s="1"/>
      <c r="U253" s="1"/>
      <c r="V253" s="73"/>
      <c r="W253" s="1"/>
      <c r="X253" s="1"/>
    </row>
    <row r="254" spans="2:24" s="7" customFormat="1" ht="15.75" customHeight="1" x14ac:dyDescent="0.25">
      <c r="B254" s="1"/>
      <c r="C254" s="10"/>
      <c r="D254" s="1"/>
      <c r="E254" s="1"/>
      <c r="F254" s="6"/>
      <c r="G254" s="6"/>
      <c r="H254" s="6"/>
      <c r="I254" s="6"/>
      <c r="P254" s="6"/>
      <c r="Q254" s="6"/>
      <c r="T254" s="1"/>
      <c r="U254" s="1"/>
      <c r="V254" s="73"/>
      <c r="W254" s="1"/>
      <c r="X254" s="1"/>
    </row>
    <row r="255" spans="2:24" s="7" customFormat="1" ht="15.75" customHeight="1" x14ac:dyDescent="0.25">
      <c r="B255" s="1"/>
      <c r="C255" s="10"/>
      <c r="D255" s="1"/>
      <c r="E255" s="1"/>
      <c r="F255" s="6"/>
      <c r="G255" s="6"/>
      <c r="H255" s="6"/>
      <c r="I255" s="6"/>
      <c r="P255" s="6"/>
      <c r="Q255" s="6"/>
      <c r="T255" s="1"/>
      <c r="U255" s="1"/>
      <c r="V255" s="73"/>
      <c r="W255" s="1"/>
      <c r="X255" s="1"/>
    </row>
    <row r="256" spans="2:24" s="7" customFormat="1" ht="15.75" customHeight="1" x14ac:dyDescent="0.25">
      <c r="B256" s="1"/>
      <c r="C256" s="10"/>
      <c r="D256" s="1"/>
      <c r="E256" s="1"/>
      <c r="F256" s="6"/>
      <c r="G256" s="6"/>
      <c r="H256" s="6"/>
      <c r="I256" s="6"/>
      <c r="P256" s="6"/>
      <c r="Q256" s="6"/>
      <c r="T256" s="1"/>
      <c r="U256" s="1"/>
      <c r="V256" s="73"/>
      <c r="W256" s="1"/>
      <c r="X256" s="1"/>
    </row>
    <row r="257" spans="2:24" s="7" customFormat="1" ht="15.75" customHeight="1" x14ac:dyDescent="0.25">
      <c r="B257" s="1"/>
      <c r="C257" s="10"/>
      <c r="D257" s="1"/>
      <c r="E257" s="1"/>
      <c r="F257" s="6"/>
      <c r="G257" s="6"/>
      <c r="H257" s="6"/>
      <c r="I257" s="6"/>
      <c r="P257" s="6"/>
      <c r="Q257" s="6"/>
      <c r="T257" s="1"/>
      <c r="U257" s="1"/>
      <c r="V257" s="73"/>
      <c r="W257" s="1"/>
      <c r="X257" s="1"/>
    </row>
    <row r="258" spans="2:24" s="7" customFormat="1" ht="15.75" customHeight="1" x14ac:dyDescent="0.25">
      <c r="B258" s="1"/>
      <c r="C258" s="10"/>
      <c r="D258" s="1"/>
      <c r="E258" s="1"/>
      <c r="F258" s="6"/>
      <c r="G258" s="6"/>
      <c r="H258" s="6"/>
      <c r="I258" s="6"/>
      <c r="P258" s="6"/>
      <c r="Q258" s="6"/>
      <c r="T258" s="1"/>
      <c r="U258" s="1"/>
      <c r="V258" s="73"/>
      <c r="W258" s="1"/>
      <c r="X258" s="1"/>
    </row>
    <row r="259" spans="2:24" s="7" customFormat="1" ht="15.75" customHeight="1" x14ac:dyDescent="0.25">
      <c r="B259" s="1"/>
      <c r="C259" s="10"/>
      <c r="D259" s="1"/>
      <c r="E259" s="1"/>
      <c r="F259" s="6"/>
      <c r="G259" s="6"/>
      <c r="H259" s="6"/>
      <c r="I259" s="6"/>
      <c r="P259" s="6"/>
      <c r="Q259" s="6"/>
      <c r="T259" s="1"/>
      <c r="U259" s="1"/>
      <c r="V259" s="73"/>
      <c r="W259" s="1"/>
      <c r="X259" s="1"/>
    </row>
    <row r="260" spans="2:24" s="7" customFormat="1" ht="15.75" customHeight="1" x14ac:dyDescent="0.25">
      <c r="B260" s="1"/>
      <c r="C260" s="10"/>
      <c r="D260" s="1"/>
      <c r="E260" s="1"/>
      <c r="F260" s="6"/>
      <c r="G260" s="6"/>
      <c r="H260" s="6"/>
      <c r="I260" s="6"/>
      <c r="P260" s="6"/>
      <c r="Q260" s="6"/>
      <c r="T260" s="1"/>
      <c r="U260" s="1"/>
      <c r="V260" s="73"/>
      <c r="W260" s="1"/>
      <c r="X260" s="1"/>
    </row>
    <row r="261" spans="2:24" s="7" customFormat="1" ht="15.75" customHeight="1" x14ac:dyDescent="0.25">
      <c r="B261" s="1"/>
      <c r="C261" s="10"/>
      <c r="D261" s="1"/>
      <c r="E261" s="1"/>
      <c r="F261" s="6"/>
      <c r="G261" s="6"/>
      <c r="H261" s="6"/>
      <c r="I261" s="6"/>
      <c r="P261" s="6"/>
      <c r="Q261" s="6"/>
      <c r="T261" s="1"/>
      <c r="U261" s="1"/>
      <c r="V261" s="73"/>
      <c r="W261" s="1"/>
      <c r="X261" s="1"/>
    </row>
    <row r="262" spans="2:24" s="7" customFormat="1" ht="15.75" customHeight="1" x14ac:dyDescent="0.25">
      <c r="B262" s="1"/>
      <c r="C262" s="10"/>
      <c r="D262" s="1"/>
      <c r="E262" s="1"/>
      <c r="F262" s="6"/>
      <c r="G262" s="6"/>
      <c r="H262" s="6"/>
      <c r="I262" s="6"/>
      <c r="P262" s="6"/>
      <c r="Q262" s="6"/>
      <c r="T262" s="1"/>
      <c r="U262" s="1"/>
      <c r="V262" s="73"/>
      <c r="W262" s="1"/>
      <c r="X262" s="1"/>
    </row>
    <row r="263" spans="2:24" s="7" customFormat="1" ht="15.75" customHeight="1" x14ac:dyDescent="0.25">
      <c r="B263" s="1"/>
      <c r="C263" s="10"/>
      <c r="D263" s="1"/>
      <c r="E263" s="1"/>
      <c r="F263" s="6"/>
      <c r="G263" s="6"/>
      <c r="H263" s="6"/>
      <c r="I263" s="6"/>
      <c r="P263" s="6"/>
      <c r="Q263" s="6"/>
      <c r="T263" s="1"/>
      <c r="U263" s="1"/>
      <c r="V263" s="73"/>
      <c r="W263" s="1"/>
      <c r="X263" s="1"/>
    </row>
    <row r="264" spans="2:24" s="7" customFormat="1" ht="15.75" customHeight="1" x14ac:dyDescent="0.25">
      <c r="B264" s="1"/>
      <c r="C264" s="10"/>
      <c r="D264" s="1"/>
      <c r="E264" s="1"/>
      <c r="F264" s="6"/>
      <c r="G264" s="6"/>
      <c r="H264" s="6"/>
      <c r="I264" s="6"/>
      <c r="P264" s="6"/>
      <c r="Q264" s="6"/>
      <c r="T264" s="1"/>
      <c r="U264" s="1"/>
      <c r="V264" s="73"/>
      <c r="W264" s="1"/>
      <c r="X264" s="1"/>
    </row>
    <row r="265" spans="2:24" s="7" customFormat="1" ht="15.75" customHeight="1" x14ac:dyDescent="0.25">
      <c r="B265" s="1"/>
      <c r="C265" s="10"/>
      <c r="D265" s="1"/>
      <c r="E265" s="1"/>
      <c r="F265" s="6"/>
      <c r="G265" s="6"/>
      <c r="H265" s="6"/>
      <c r="I265" s="6"/>
      <c r="P265" s="6"/>
      <c r="Q265" s="6"/>
      <c r="T265" s="1"/>
      <c r="U265" s="1"/>
      <c r="V265" s="73"/>
      <c r="W265" s="1"/>
      <c r="X265" s="1"/>
    </row>
    <row r="266" spans="2:24" s="7" customFormat="1" ht="15.75" customHeight="1" x14ac:dyDescent="0.25">
      <c r="B266" s="1"/>
      <c r="C266" s="10"/>
      <c r="D266" s="1"/>
      <c r="E266" s="1"/>
      <c r="F266" s="6"/>
      <c r="G266" s="6"/>
      <c r="H266" s="6"/>
      <c r="I266" s="6"/>
      <c r="P266" s="6"/>
      <c r="Q266" s="6"/>
      <c r="T266" s="1"/>
      <c r="U266" s="1"/>
      <c r="V266" s="73"/>
      <c r="W266" s="1"/>
      <c r="X266" s="1"/>
    </row>
    <row r="267" spans="2:24" s="7" customFormat="1" ht="15.75" customHeight="1" x14ac:dyDescent="0.25">
      <c r="B267" s="1"/>
      <c r="C267" s="10"/>
      <c r="D267" s="1"/>
      <c r="E267" s="1"/>
      <c r="F267" s="6"/>
      <c r="G267" s="6"/>
      <c r="H267" s="6"/>
      <c r="I267" s="6"/>
      <c r="P267" s="6"/>
      <c r="Q267" s="6"/>
      <c r="T267" s="1"/>
      <c r="U267" s="1"/>
      <c r="V267" s="73"/>
      <c r="W267" s="1"/>
      <c r="X267" s="1"/>
    </row>
    <row r="268" spans="2:24" s="7" customFormat="1" ht="15.75" customHeight="1" x14ac:dyDescent="0.25">
      <c r="B268" s="1"/>
      <c r="C268" s="10"/>
      <c r="D268" s="1"/>
      <c r="E268" s="1"/>
      <c r="F268" s="6"/>
      <c r="G268" s="6"/>
      <c r="H268" s="6"/>
      <c r="I268" s="6"/>
      <c r="P268" s="6"/>
      <c r="Q268" s="6"/>
      <c r="T268" s="1"/>
      <c r="U268" s="1"/>
      <c r="V268" s="73"/>
      <c r="W268" s="1"/>
      <c r="X268" s="1"/>
    </row>
    <row r="269" spans="2:24" s="7" customFormat="1" ht="15.75" customHeight="1" x14ac:dyDescent="0.25">
      <c r="B269" s="1"/>
      <c r="C269" s="10"/>
      <c r="D269" s="1"/>
      <c r="E269" s="1"/>
      <c r="F269" s="6"/>
      <c r="G269" s="6"/>
      <c r="H269" s="6"/>
      <c r="I269" s="6"/>
      <c r="P269" s="6"/>
      <c r="Q269" s="6"/>
      <c r="T269" s="1"/>
      <c r="U269" s="1"/>
      <c r="V269" s="73"/>
      <c r="W269" s="1"/>
      <c r="X269" s="1"/>
    </row>
    <row r="270" spans="2:24" s="7" customFormat="1" ht="15.75" customHeight="1" x14ac:dyDescent="0.25">
      <c r="B270" s="1"/>
      <c r="C270" s="10"/>
      <c r="D270" s="1"/>
      <c r="E270" s="1"/>
      <c r="F270" s="6"/>
      <c r="G270" s="6"/>
      <c r="H270" s="6"/>
      <c r="I270" s="6"/>
      <c r="P270" s="6"/>
      <c r="Q270" s="6"/>
      <c r="T270" s="1"/>
      <c r="U270" s="1"/>
      <c r="V270" s="73"/>
      <c r="W270" s="1"/>
      <c r="X270" s="1"/>
    </row>
    <row r="271" spans="2:24" s="7" customFormat="1" ht="15.75" customHeight="1" x14ac:dyDescent="0.25">
      <c r="B271" s="1"/>
      <c r="C271" s="10"/>
      <c r="D271" s="1"/>
      <c r="E271" s="1"/>
      <c r="F271" s="6"/>
      <c r="G271" s="6"/>
      <c r="H271" s="6"/>
      <c r="I271" s="6"/>
      <c r="P271" s="6"/>
      <c r="Q271" s="6"/>
      <c r="T271" s="1"/>
      <c r="U271" s="1"/>
      <c r="V271" s="73"/>
      <c r="W271" s="1"/>
      <c r="X271" s="1"/>
    </row>
    <row r="272" spans="2:24" s="7" customFormat="1" ht="15.75" customHeight="1" x14ac:dyDescent="0.25">
      <c r="B272" s="1"/>
      <c r="C272" s="10"/>
      <c r="D272" s="1"/>
      <c r="E272" s="1"/>
      <c r="F272" s="6"/>
      <c r="G272" s="6"/>
      <c r="H272" s="6"/>
      <c r="I272" s="6"/>
      <c r="P272" s="6"/>
      <c r="Q272" s="6"/>
      <c r="T272" s="1"/>
      <c r="U272" s="1"/>
      <c r="V272" s="73"/>
      <c r="W272" s="1"/>
      <c r="X272" s="1"/>
    </row>
    <row r="273" spans="2:24" s="7" customFormat="1" ht="15.75" customHeight="1" x14ac:dyDescent="0.25">
      <c r="B273" s="1"/>
      <c r="C273" s="10"/>
      <c r="D273" s="1"/>
      <c r="E273" s="1"/>
      <c r="F273" s="6"/>
      <c r="G273" s="6"/>
      <c r="H273" s="6"/>
      <c r="I273" s="6"/>
      <c r="P273" s="6"/>
      <c r="Q273" s="6"/>
      <c r="T273" s="1"/>
      <c r="U273" s="1"/>
      <c r="V273" s="73"/>
      <c r="W273" s="1"/>
      <c r="X273" s="1"/>
    </row>
    <row r="274" spans="2:24" s="7" customFormat="1" ht="15.75" customHeight="1" x14ac:dyDescent="0.25">
      <c r="B274" s="1"/>
      <c r="C274" s="10"/>
      <c r="D274" s="1"/>
      <c r="E274" s="1"/>
      <c r="F274" s="6"/>
      <c r="G274" s="6"/>
      <c r="H274" s="6"/>
      <c r="I274" s="6"/>
      <c r="P274" s="6"/>
      <c r="Q274" s="6"/>
      <c r="T274" s="1"/>
      <c r="U274" s="1"/>
      <c r="V274" s="73"/>
      <c r="W274" s="1"/>
      <c r="X274" s="1"/>
    </row>
    <row r="275" spans="2:24" s="7" customFormat="1" ht="15.75" customHeight="1" x14ac:dyDescent="0.25">
      <c r="B275" s="1"/>
      <c r="C275" s="10"/>
      <c r="D275" s="1"/>
      <c r="E275" s="1"/>
      <c r="F275" s="6"/>
      <c r="G275" s="6"/>
      <c r="H275" s="6"/>
      <c r="I275" s="6"/>
      <c r="P275" s="6"/>
      <c r="Q275" s="6"/>
      <c r="T275" s="1"/>
      <c r="U275" s="1"/>
      <c r="V275" s="73"/>
      <c r="W275" s="1"/>
      <c r="X275" s="1"/>
    </row>
    <row r="276" spans="2:24" s="7" customFormat="1" ht="15.75" customHeight="1" x14ac:dyDescent="0.25">
      <c r="B276" s="1"/>
      <c r="C276" s="10"/>
      <c r="D276" s="1"/>
      <c r="E276" s="1"/>
      <c r="F276" s="6"/>
      <c r="G276" s="6"/>
      <c r="H276" s="6"/>
      <c r="I276" s="6"/>
      <c r="P276" s="6"/>
      <c r="Q276" s="6"/>
      <c r="T276" s="1"/>
      <c r="U276" s="1"/>
      <c r="V276" s="73"/>
      <c r="W276" s="1"/>
      <c r="X276" s="1"/>
    </row>
    <row r="277" spans="2:24" s="7" customFormat="1" ht="15.75" customHeight="1" x14ac:dyDescent="0.25">
      <c r="B277" s="1"/>
      <c r="C277" s="10"/>
      <c r="D277" s="1"/>
      <c r="E277" s="1"/>
      <c r="F277" s="6"/>
      <c r="G277" s="6"/>
      <c r="H277" s="6"/>
      <c r="I277" s="6"/>
      <c r="P277" s="6"/>
      <c r="Q277" s="6"/>
      <c r="T277" s="1"/>
      <c r="U277" s="1"/>
      <c r="V277" s="73"/>
      <c r="W277" s="1"/>
      <c r="X277" s="1"/>
    </row>
    <row r="278" spans="2:24" s="7" customFormat="1" ht="15.75" customHeight="1" x14ac:dyDescent="0.25">
      <c r="B278" s="1"/>
      <c r="C278" s="10"/>
      <c r="D278" s="1"/>
      <c r="E278" s="1"/>
      <c r="F278" s="6"/>
      <c r="G278" s="6"/>
      <c r="H278" s="6"/>
      <c r="I278" s="6"/>
      <c r="P278" s="6"/>
      <c r="Q278" s="6"/>
      <c r="T278" s="1"/>
      <c r="U278" s="1"/>
      <c r="V278" s="73"/>
      <c r="W278" s="1"/>
      <c r="X278" s="1"/>
    </row>
    <row r="279" spans="2:24" s="7" customFormat="1" ht="15.75" customHeight="1" x14ac:dyDescent="0.25">
      <c r="B279" s="1"/>
      <c r="C279" s="10"/>
      <c r="D279" s="1"/>
      <c r="E279" s="1"/>
      <c r="F279" s="6"/>
      <c r="G279" s="6"/>
      <c r="H279" s="6"/>
      <c r="I279" s="6"/>
      <c r="P279" s="6"/>
      <c r="Q279" s="6"/>
      <c r="T279" s="1"/>
      <c r="U279" s="1"/>
      <c r="V279" s="73"/>
      <c r="W279" s="1"/>
      <c r="X279" s="1"/>
    </row>
    <row r="280" spans="2:24" s="7" customFormat="1" ht="15.75" customHeight="1" x14ac:dyDescent="0.25">
      <c r="B280" s="1"/>
      <c r="C280" s="10"/>
      <c r="D280" s="1"/>
      <c r="E280" s="1"/>
      <c r="F280" s="6"/>
      <c r="G280" s="6"/>
      <c r="H280" s="6"/>
      <c r="I280" s="6"/>
      <c r="P280" s="6"/>
      <c r="Q280" s="6"/>
      <c r="T280" s="1"/>
      <c r="U280" s="1"/>
      <c r="V280" s="73"/>
      <c r="W280" s="1"/>
      <c r="X280" s="1"/>
    </row>
    <row r="281" spans="2:24" s="7" customFormat="1" ht="15.75" customHeight="1" x14ac:dyDescent="0.25">
      <c r="B281" s="1"/>
      <c r="C281" s="10"/>
      <c r="D281" s="1"/>
      <c r="E281" s="1"/>
      <c r="F281" s="6"/>
      <c r="G281" s="6"/>
      <c r="H281" s="6"/>
      <c r="I281" s="6"/>
      <c r="P281" s="6"/>
      <c r="Q281" s="6"/>
      <c r="T281" s="1"/>
      <c r="U281" s="1"/>
      <c r="V281" s="73"/>
      <c r="W281" s="1"/>
      <c r="X281" s="1"/>
    </row>
    <row r="282" spans="2:24" s="7" customFormat="1" ht="15.75" customHeight="1" x14ac:dyDescent="0.25">
      <c r="B282" s="1"/>
      <c r="C282" s="10"/>
      <c r="D282" s="1"/>
      <c r="E282" s="1"/>
      <c r="F282" s="6"/>
      <c r="G282" s="6"/>
      <c r="H282" s="6"/>
      <c r="I282" s="6"/>
      <c r="P282" s="6"/>
      <c r="Q282" s="6"/>
      <c r="T282" s="1"/>
      <c r="U282" s="1"/>
      <c r="V282" s="73"/>
      <c r="W282" s="1"/>
      <c r="X282" s="1"/>
    </row>
    <row r="283" spans="2:24" s="7" customFormat="1" ht="15.75" customHeight="1" x14ac:dyDescent="0.25">
      <c r="B283" s="1"/>
      <c r="C283" s="10"/>
      <c r="D283" s="1"/>
      <c r="E283" s="1"/>
      <c r="F283" s="6"/>
      <c r="G283" s="6"/>
      <c r="H283" s="6"/>
      <c r="I283" s="6"/>
      <c r="P283" s="6"/>
      <c r="Q283" s="6"/>
      <c r="T283" s="1"/>
      <c r="U283" s="1"/>
      <c r="V283" s="73"/>
      <c r="W283" s="1"/>
      <c r="X283" s="1"/>
    </row>
    <row r="284" spans="2:24" s="7" customFormat="1" ht="15.75" customHeight="1" x14ac:dyDescent="0.25">
      <c r="B284" s="1"/>
      <c r="C284" s="10"/>
      <c r="D284" s="1"/>
      <c r="E284" s="1"/>
      <c r="F284" s="6"/>
      <c r="G284" s="6"/>
      <c r="H284" s="6"/>
      <c r="I284" s="6"/>
      <c r="P284" s="6"/>
      <c r="Q284" s="6"/>
      <c r="T284" s="1"/>
      <c r="U284" s="1"/>
      <c r="V284" s="73"/>
      <c r="W284" s="1"/>
      <c r="X284" s="1"/>
    </row>
    <row r="285" spans="2:24" s="7" customFormat="1" ht="15.75" customHeight="1" x14ac:dyDescent="0.25">
      <c r="B285" s="1"/>
      <c r="C285" s="10"/>
      <c r="D285" s="1"/>
      <c r="E285" s="1"/>
      <c r="F285" s="6"/>
      <c r="G285" s="6"/>
      <c r="H285" s="6"/>
      <c r="I285" s="6"/>
      <c r="P285" s="6"/>
      <c r="Q285" s="6"/>
      <c r="T285" s="1"/>
      <c r="U285" s="1"/>
      <c r="V285" s="73"/>
      <c r="W285" s="1"/>
      <c r="X285" s="1"/>
    </row>
    <row r="286" spans="2:24" s="7" customFormat="1" ht="15.75" customHeight="1" x14ac:dyDescent="0.25">
      <c r="B286" s="1"/>
      <c r="C286" s="10"/>
      <c r="D286" s="1"/>
      <c r="E286" s="1"/>
      <c r="F286" s="6"/>
      <c r="G286" s="6"/>
      <c r="H286" s="6"/>
      <c r="I286" s="6"/>
      <c r="P286" s="6"/>
      <c r="Q286" s="6"/>
      <c r="T286" s="1"/>
      <c r="U286" s="1"/>
      <c r="V286" s="73"/>
      <c r="W286" s="1"/>
      <c r="X286" s="1"/>
    </row>
    <row r="287" spans="2:24" s="7" customFormat="1" ht="15.75" customHeight="1" x14ac:dyDescent="0.25">
      <c r="B287" s="1"/>
      <c r="C287" s="10"/>
      <c r="D287" s="1"/>
      <c r="E287" s="1"/>
      <c r="F287" s="6"/>
      <c r="G287" s="6"/>
      <c r="H287" s="6"/>
      <c r="I287" s="6"/>
      <c r="P287" s="6"/>
      <c r="Q287" s="6"/>
      <c r="T287" s="1"/>
      <c r="U287" s="1"/>
      <c r="V287" s="73"/>
      <c r="W287" s="1"/>
      <c r="X287" s="1"/>
    </row>
    <row r="288" spans="2:24" s="7" customFormat="1" ht="15.75" customHeight="1" x14ac:dyDescent="0.25">
      <c r="B288" s="1"/>
      <c r="C288" s="10"/>
      <c r="D288" s="1"/>
      <c r="E288" s="1"/>
      <c r="F288" s="6"/>
      <c r="G288" s="6"/>
      <c r="H288" s="6"/>
      <c r="I288" s="6"/>
      <c r="P288" s="6"/>
      <c r="Q288" s="6"/>
      <c r="T288" s="1"/>
      <c r="U288" s="1"/>
      <c r="V288" s="73"/>
      <c r="W288" s="1"/>
      <c r="X288" s="1"/>
    </row>
    <row r="289" spans="2:24" s="7" customFormat="1" ht="15.75" customHeight="1" x14ac:dyDescent="0.25">
      <c r="B289" s="1"/>
      <c r="C289" s="10"/>
      <c r="D289" s="1"/>
      <c r="E289" s="1"/>
      <c r="F289" s="6"/>
      <c r="G289" s="6"/>
      <c r="H289" s="6"/>
      <c r="I289" s="6"/>
      <c r="P289" s="6"/>
      <c r="Q289" s="6"/>
      <c r="T289" s="1"/>
      <c r="U289" s="1"/>
      <c r="V289" s="73"/>
      <c r="W289" s="1"/>
      <c r="X289" s="1"/>
    </row>
    <row r="290" spans="2:24" s="7" customFormat="1" ht="15.75" customHeight="1" x14ac:dyDescent="0.25">
      <c r="B290" s="1"/>
      <c r="C290" s="10"/>
      <c r="D290" s="1"/>
      <c r="E290" s="1"/>
      <c r="F290" s="6"/>
      <c r="G290" s="6"/>
      <c r="H290" s="6"/>
      <c r="I290" s="6"/>
      <c r="P290" s="6"/>
      <c r="Q290" s="6"/>
      <c r="T290" s="1"/>
      <c r="U290" s="1"/>
      <c r="V290" s="73"/>
      <c r="W290" s="1"/>
      <c r="X290" s="1"/>
    </row>
    <row r="291" spans="2:24" s="7" customFormat="1" ht="15.75" customHeight="1" x14ac:dyDescent="0.25">
      <c r="B291" s="1"/>
      <c r="C291" s="10"/>
      <c r="D291" s="1"/>
      <c r="E291" s="1"/>
      <c r="F291" s="6"/>
      <c r="G291" s="6"/>
      <c r="H291" s="6"/>
      <c r="I291" s="6"/>
      <c r="P291" s="6"/>
      <c r="Q291" s="6"/>
      <c r="T291" s="1"/>
      <c r="U291" s="1"/>
      <c r="V291" s="73"/>
      <c r="W291" s="1"/>
      <c r="X291" s="1"/>
    </row>
    <row r="292" spans="2:24" s="7" customFormat="1" ht="15.75" customHeight="1" x14ac:dyDescent="0.25">
      <c r="B292" s="1"/>
      <c r="C292" s="10"/>
      <c r="D292" s="1"/>
      <c r="E292" s="1"/>
      <c r="F292" s="6"/>
      <c r="G292" s="6"/>
      <c r="H292" s="6"/>
      <c r="I292" s="6"/>
      <c r="P292" s="6"/>
      <c r="Q292" s="6"/>
      <c r="T292" s="1"/>
      <c r="U292" s="1"/>
      <c r="V292" s="73"/>
      <c r="W292" s="1"/>
      <c r="X292" s="1"/>
    </row>
    <row r="293" spans="2:24" s="7" customFormat="1" ht="15.75" customHeight="1" x14ac:dyDescent="0.25">
      <c r="B293" s="1"/>
      <c r="C293" s="10"/>
      <c r="D293" s="1"/>
      <c r="E293" s="1"/>
      <c r="F293" s="6"/>
      <c r="G293" s="6"/>
      <c r="H293" s="6"/>
      <c r="I293" s="6"/>
      <c r="P293" s="6"/>
      <c r="Q293" s="6"/>
      <c r="T293" s="1"/>
      <c r="U293" s="1"/>
      <c r="V293" s="73"/>
      <c r="W293" s="1"/>
      <c r="X293" s="1"/>
    </row>
    <row r="294" spans="2:24" s="7" customFormat="1" ht="15.75" customHeight="1" x14ac:dyDescent="0.25">
      <c r="B294" s="1"/>
      <c r="C294" s="10"/>
      <c r="D294" s="1"/>
      <c r="E294" s="1"/>
      <c r="F294" s="6"/>
      <c r="G294" s="6"/>
      <c r="H294" s="6"/>
      <c r="I294" s="6"/>
      <c r="P294" s="6"/>
      <c r="Q294" s="6"/>
      <c r="T294" s="1"/>
      <c r="U294" s="1"/>
      <c r="V294" s="73"/>
      <c r="W294" s="1"/>
      <c r="X294" s="1"/>
    </row>
    <row r="295" spans="2:24" s="7" customFormat="1" ht="15.75" customHeight="1" x14ac:dyDescent="0.25">
      <c r="B295" s="1"/>
      <c r="C295" s="10"/>
      <c r="D295" s="1"/>
      <c r="E295" s="1"/>
      <c r="F295" s="6"/>
      <c r="G295" s="6"/>
      <c r="H295" s="6"/>
      <c r="I295" s="6"/>
      <c r="P295" s="6"/>
      <c r="Q295" s="6"/>
      <c r="T295" s="1"/>
      <c r="U295" s="1"/>
      <c r="V295" s="73"/>
      <c r="W295" s="1"/>
      <c r="X295" s="1"/>
    </row>
    <row r="296" spans="2:24" s="7" customFormat="1" ht="15.75" customHeight="1" x14ac:dyDescent="0.25">
      <c r="B296" s="1"/>
      <c r="C296" s="10"/>
      <c r="D296" s="1"/>
      <c r="E296" s="1"/>
      <c r="F296" s="6"/>
      <c r="G296" s="6"/>
      <c r="H296" s="6"/>
      <c r="I296" s="6"/>
      <c r="P296" s="6"/>
      <c r="Q296" s="6"/>
      <c r="T296" s="1"/>
      <c r="U296" s="1"/>
      <c r="V296" s="73"/>
      <c r="W296" s="1"/>
      <c r="X296" s="1"/>
    </row>
    <row r="297" spans="2:24" s="7" customFormat="1" ht="15.75" customHeight="1" x14ac:dyDescent="0.25">
      <c r="B297" s="1"/>
      <c r="C297" s="10"/>
      <c r="D297" s="1"/>
      <c r="E297" s="1"/>
      <c r="F297" s="6"/>
      <c r="G297" s="6"/>
      <c r="H297" s="6"/>
      <c r="I297" s="6"/>
      <c r="P297" s="6"/>
      <c r="Q297" s="6"/>
      <c r="T297" s="1"/>
      <c r="U297" s="1"/>
      <c r="V297" s="73"/>
      <c r="W297" s="1"/>
      <c r="X297" s="1"/>
    </row>
    <row r="298" spans="2:24" s="7" customFormat="1" ht="15.75" customHeight="1" x14ac:dyDescent="0.25">
      <c r="B298" s="1"/>
      <c r="C298" s="10"/>
      <c r="D298" s="1"/>
      <c r="E298" s="1"/>
      <c r="F298" s="6"/>
      <c r="G298" s="6"/>
      <c r="H298" s="6"/>
      <c r="I298" s="6"/>
      <c r="P298" s="6"/>
      <c r="Q298" s="6"/>
      <c r="T298" s="1"/>
      <c r="U298" s="1"/>
      <c r="V298" s="73"/>
      <c r="W298" s="1"/>
      <c r="X298" s="1"/>
    </row>
    <row r="299" spans="2:24" s="7" customFormat="1" ht="15.75" customHeight="1" x14ac:dyDescent="0.25">
      <c r="B299" s="1"/>
      <c r="C299" s="10"/>
      <c r="D299" s="1"/>
      <c r="E299" s="1"/>
      <c r="F299" s="6"/>
      <c r="G299" s="6"/>
      <c r="H299" s="6"/>
      <c r="I299" s="6"/>
      <c r="P299" s="6"/>
      <c r="Q299" s="6"/>
      <c r="T299" s="1"/>
      <c r="U299" s="1"/>
      <c r="V299" s="73"/>
      <c r="W299" s="1"/>
      <c r="X299" s="1"/>
    </row>
    <row r="300" spans="2:24" s="7" customFormat="1" ht="15.75" customHeight="1" x14ac:dyDescent="0.25">
      <c r="B300" s="1"/>
      <c r="C300" s="10"/>
      <c r="D300" s="1"/>
      <c r="E300" s="1"/>
      <c r="F300" s="6"/>
      <c r="G300" s="6"/>
      <c r="H300" s="6"/>
      <c r="I300" s="6"/>
      <c r="P300" s="6"/>
      <c r="Q300" s="6"/>
      <c r="T300" s="1"/>
      <c r="U300" s="1"/>
      <c r="V300" s="73"/>
      <c r="W300" s="1"/>
      <c r="X300" s="1"/>
    </row>
    <row r="301" spans="2:24" s="7" customFormat="1" ht="15.75" customHeight="1" x14ac:dyDescent="0.25">
      <c r="B301" s="1"/>
      <c r="C301" s="10"/>
      <c r="D301" s="1"/>
      <c r="E301" s="1"/>
      <c r="F301" s="6"/>
      <c r="G301" s="6"/>
      <c r="H301" s="6"/>
      <c r="I301" s="6"/>
      <c r="P301" s="6"/>
      <c r="Q301" s="6"/>
      <c r="T301" s="1"/>
      <c r="U301" s="1"/>
      <c r="V301" s="73"/>
      <c r="W301" s="1"/>
      <c r="X301" s="1"/>
    </row>
    <row r="302" spans="2:24" s="7" customFormat="1" ht="15.75" customHeight="1" x14ac:dyDescent="0.25">
      <c r="B302" s="1"/>
      <c r="C302" s="10"/>
      <c r="D302" s="1"/>
      <c r="E302" s="1"/>
      <c r="F302" s="6"/>
      <c r="G302" s="6"/>
      <c r="H302" s="6"/>
      <c r="I302" s="6"/>
      <c r="P302" s="6"/>
      <c r="Q302" s="6"/>
      <c r="T302" s="1"/>
      <c r="U302" s="1"/>
      <c r="V302" s="73"/>
      <c r="W302" s="1"/>
      <c r="X302" s="1"/>
    </row>
    <row r="303" spans="2:24" s="7" customFormat="1" ht="15.75" customHeight="1" x14ac:dyDescent="0.25">
      <c r="B303" s="1"/>
      <c r="C303" s="10"/>
      <c r="D303" s="1"/>
      <c r="E303" s="1"/>
      <c r="F303" s="6"/>
      <c r="G303" s="6"/>
      <c r="H303" s="6"/>
      <c r="I303" s="6"/>
      <c r="P303" s="6"/>
      <c r="Q303" s="6"/>
      <c r="T303" s="1"/>
      <c r="U303" s="1"/>
      <c r="V303" s="73"/>
      <c r="W303" s="1"/>
      <c r="X303" s="1"/>
    </row>
    <row r="304" spans="2:24" s="7" customFormat="1" ht="15.75" customHeight="1" x14ac:dyDescent="0.25">
      <c r="B304" s="1"/>
      <c r="C304" s="10"/>
      <c r="D304" s="1"/>
      <c r="E304" s="1"/>
      <c r="F304" s="6"/>
      <c r="G304" s="6"/>
      <c r="H304" s="6"/>
      <c r="I304" s="6"/>
      <c r="P304" s="6"/>
      <c r="Q304" s="6"/>
      <c r="T304" s="1"/>
      <c r="U304" s="1"/>
      <c r="V304" s="73"/>
      <c r="W304" s="1"/>
      <c r="X304" s="1"/>
    </row>
    <row r="305" spans="2:24" s="7" customFormat="1" ht="15.75" customHeight="1" x14ac:dyDescent="0.25">
      <c r="B305" s="1"/>
      <c r="C305" s="10"/>
      <c r="D305" s="1"/>
      <c r="E305" s="1"/>
      <c r="F305" s="6"/>
      <c r="G305" s="6"/>
      <c r="H305" s="6"/>
      <c r="I305" s="6"/>
      <c r="P305" s="6"/>
      <c r="Q305" s="6"/>
      <c r="T305" s="1"/>
      <c r="U305" s="1"/>
      <c r="V305" s="73"/>
      <c r="W305" s="1"/>
      <c r="X305" s="1"/>
    </row>
    <row r="306" spans="2:24" s="7" customFormat="1" ht="15.75" customHeight="1" x14ac:dyDescent="0.25">
      <c r="B306" s="1"/>
      <c r="C306" s="10"/>
      <c r="D306" s="1"/>
      <c r="E306" s="1"/>
      <c r="F306" s="6"/>
      <c r="G306" s="6"/>
      <c r="H306" s="6"/>
      <c r="I306" s="6"/>
      <c r="P306" s="6"/>
      <c r="Q306" s="6"/>
      <c r="T306" s="1"/>
      <c r="U306" s="1"/>
      <c r="V306" s="73"/>
      <c r="W306" s="1"/>
      <c r="X306" s="1"/>
    </row>
    <row r="307" spans="2:24" s="7" customFormat="1" ht="15.75" customHeight="1" x14ac:dyDescent="0.25">
      <c r="B307" s="1"/>
      <c r="C307" s="10"/>
      <c r="D307" s="1"/>
      <c r="E307" s="1"/>
      <c r="F307" s="6"/>
      <c r="G307" s="6"/>
      <c r="H307" s="6"/>
      <c r="I307" s="6"/>
      <c r="P307" s="6"/>
      <c r="Q307" s="6"/>
      <c r="T307" s="1"/>
      <c r="U307" s="1"/>
      <c r="V307" s="73"/>
      <c r="W307" s="1"/>
      <c r="X307" s="1"/>
    </row>
    <row r="308" spans="2:24" s="7" customFormat="1" ht="15.75" customHeight="1" x14ac:dyDescent="0.25">
      <c r="B308" s="1"/>
      <c r="C308" s="10"/>
      <c r="D308" s="1"/>
      <c r="E308" s="1"/>
      <c r="F308" s="6"/>
      <c r="G308" s="6"/>
      <c r="H308" s="6"/>
      <c r="I308" s="6"/>
      <c r="P308" s="6"/>
      <c r="Q308" s="6"/>
      <c r="T308" s="1"/>
      <c r="U308" s="1"/>
      <c r="V308" s="73"/>
      <c r="W308" s="1"/>
      <c r="X308" s="1"/>
    </row>
    <row r="309" spans="2:24" s="7" customFormat="1" ht="15.75" customHeight="1" x14ac:dyDescent="0.25">
      <c r="B309" s="1"/>
      <c r="C309" s="10"/>
      <c r="D309" s="1"/>
      <c r="E309" s="1"/>
      <c r="F309" s="6"/>
      <c r="G309" s="6"/>
      <c r="H309" s="6"/>
      <c r="I309" s="6"/>
      <c r="P309" s="6"/>
      <c r="Q309" s="6"/>
      <c r="T309" s="1"/>
      <c r="U309" s="1"/>
      <c r="V309" s="73"/>
      <c r="W309" s="1"/>
      <c r="X309" s="1"/>
    </row>
    <row r="310" spans="2:24" s="7" customFormat="1" ht="15.75" customHeight="1" x14ac:dyDescent="0.25">
      <c r="B310" s="1"/>
      <c r="C310" s="10"/>
      <c r="D310" s="1"/>
      <c r="E310" s="1"/>
      <c r="F310" s="6"/>
      <c r="G310" s="6"/>
      <c r="H310" s="6"/>
      <c r="I310" s="6"/>
      <c r="P310" s="6"/>
      <c r="Q310" s="6"/>
      <c r="T310" s="1"/>
      <c r="U310" s="1"/>
      <c r="V310" s="73"/>
      <c r="W310" s="1"/>
      <c r="X310" s="1"/>
    </row>
    <row r="311" spans="2:24" s="7" customFormat="1" ht="15.75" customHeight="1" x14ac:dyDescent="0.25">
      <c r="B311" s="1"/>
      <c r="C311" s="10"/>
      <c r="D311" s="1"/>
      <c r="E311" s="1"/>
      <c r="F311" s="6"/>
      <c r="G311" s="6"/>
      <c r="H311" s="6"/>
      <c r="I311" s="6"/>
      <c r="P311" s="6"/>
      <c r="Q311" s="6"/>
      <c r="T311" s="1"/>
      <c r="U311" s="1"/>
      <c r="V311" s="73"/>
      <c r="W311" s="1"/>
      <c r="X311" s="1"/>
    </row>
    <row r="312" spans="2:24" s="7" customFormat="1" ht="15.75" customHeight="1" x14ac:dyDescent="0.25">
      <c r="B312" s="1"/>
      <c r="C312" s="10"/>
      <c r="D312" s="1"/>
      <c r="E312" s="1"/>
      <c r="F312" s="6"/>
      <c r="G312" s="6"/>
      <c r="H312" s="6"/>
      <c r="I312" s="6"/>
      <c r="P312" s="6"/>
      <c r="Q312" s="6"/>
      <c r="T312" s="1"/>
      <c r="U312" s="1"/>
      <c r="V312" s="73"/>
      <c r="W312" s="1"/>
      <c r="X312" s="1"/>
    </row>
    <row r="313" spans="2:24" s="7" customFormat="1" ht="15.75" customHeight="1" x14ac:dyDescent="0.25">
      <c r="B313" s="1"/>
      <c r="C313" s="10"/>
      <c r="D313" s="1"/>
      <c r="E313" s="1"/>
      <c r="F313" s="6"/>
      <c r="G313" s="6"/>
      <c r="H313" s="6"/>
      <c r="I313" s="6"/>
      <c r="P313" s="6"/>
      <c r="Q313" s="6"/>
      <c r="T313" s="1"/>
      <c r="U313" s="1"/>
      <c r="V313" s="73"/>
      <c r="W313" s="1"/>
      <c r="X313" s="1"/>
    </row>
    <row r="314" spans="2:24" s="7" customFormat="1" ht="15.75" customHeight="1" x14ac:dyDescent="0.25">
      <c r="B314" s="1"/>
      <c r="C314" s="10"/>
      <c r="D314" s="1"/>
      <c r="E314" s="1"/>
      <c r="F314" s="6"/>
      <c r="G314" s="6"/>
      <c r="H314" s="6"/>
      <c r="I314" s="6"/>
      <c r="P314" s="6"/>
      <c r="Q314" s="6"/>
      <c r="T314" s="1"/>
      <c r="U314" s="1"/>
      <c r="V314" s="73"/>
      <c r="W314" s="1"/>
      <c r="X314" s="1"/>
    </row>
    <row r="315" spans="2:24" s="7" customFormat="1" ht="15.75" customHeight="1" x14ac:dyDescent="0.25">
      <c r="B315" s="1"/>
      <c r="C315" s="10"/>
      <c r="D315" s="1"/>
      <c r="E315" s="1"/>
      <c r="F315" s="6"/>
      <c r="G315" s="6"/>
      <c r="H315" s="6"/>
      <c r="I315" s="6"/>
      <c r="P315" s="6"/>
      <c r="Q315" s="6"/>
      <c r="T315" s="1"/>
      <c r="U315" s="1"/>
      <c r="V315" s="73"/>
      <c r="W315" s="1"/>
      <c r="X315" s="1"/>
    </row>
    <row r="316" spans="2:24" s="7" customFormat="1" ht="15.75" customHeight="1" x14ac:dyDescent="0.25">
      <c r="B316" s="1"/>
      <c r="C316" s="10"/>
      <c r="D316" s="1"/>
      <c r="E316" s="1"/>
      <c r="F316" s="6"/>
      <c r="G316" s="6"/>
      <c r="H316" s="6"/>
      <c r="I316" s="6"/>
      <c r="P316" s="6"/>
      <c r="Q316" s="6"/>
      <c r="T316" s="1"/>
      <c r="U316" s="1"/>
      <c r="V316" s="73"/>
      <c r="W316" s="1"/>
      <c r="X316" s="1"/>
    </row>
    <row r="317" spans="2:24" s="7" customFormat="1" ht="15.75" customHeight="1" x14ac:dyDescent="0.25">
      <c r="B317" s="1"/>
      <c r="C317" s="10"/>
      <c r="D317" s="1"/>
      <c r="E317" s="1"/>
      <c r="F317" s="6"/>
      <c r="G317" s="6"/>
      <c r="H317" s="6"/>
      <c r="I317" s="6"/>
      <c r="P317" s="6"/>
      <c r="Q317" s="6"/>
      <c r="T317" s="1"/>
      <c r="U317" s="1"/>
      <c r="V317" s="73"/>
      <c r="W317" s="1"/>
      <c r="X317" s="1"/>
    </row>
    <row r="318" spans="2:24" s="7" customFormat="1" ht="15.75" customHeight="1" x14ac:dyDescent="0.25">
      <c r="B318" s="1"/>
      <c r="C318" s="10"/>
      <c r="D318" s="1"/>
      <c r="E318" s="1"/>
      <c r="F318" s="6"/>
      <c r="G318" s="6"/>
      <c r="H318" s="6"/>
      <c r="I318" s="6"/>
      <c r="P318" s="6"/>
      <c r="Q318" s="6"/>
      <c r="T318" s="1"/>
      <c r="U318" s="1"/>
      <c r="V318" s="73"/>
      <c r="W318" s="1"/>
      <c r="X318" s="1"/>
    </row>
    <row r="319" spans="2:24" s="7" customFormat="1" ht="15.75" customHeight="1" x14ac:dyDescent="0.25">
      <c r="B319" s="1"/>
      <c r="C319" s="10"/>
      <c r="D319" s="1"/>
      <c r="E319" s="1"/>
      <c r="F319" s="6"/>
      <c r="G319" s="6"/>
      <c r="H319" s="6"/>
      <c r="I319" s="6"/>
      <c r="P319" s="6"/>
      <c r="Q319" s="6"/>
      <c r="T319" s="1"/>
      <c r="U319" s="1"/>
      <c r="V319" s="73"/>
      <c r="W319" s="1"/>
      <c r="X319" s="1"/>
    </row>
    <row r="320" spans="2:24" s="7" customFormat="1" ht="15.75" customHeight="1" x14ac:dyDescent="0.25">
      <c r="B320" s="1"/>
      <c r="C320" s="10"/>
      <c r="D320" s="1"/>
      <c r="E320" s="1"/>
      <c r="F320" s="6"/>
      <c r="G320" s="6"/>
      <c r="H320" s="6"/>
      <c r="I320" s="6"/>
      <c r="P320" s="6"/>
      <c r="Q320" s="6"/>
      <c r="T320" s="1"/>
      <c r="U320" s="1"/>
      <c r="V320" s="73"/>
      <c r="W320" s="1"/>
      <c r="X320" s="1"/>
    </row>
    <row r="321" spans="2:24" s="7" customFormat="1" ht="15.75" customHeight="1" x14ac:dyDescent="0.25">
      <c r="B321" s="1"/>
      <c r="C321" s="10"/>
      <c r="D321" s="1"/>
      <c r="E321" s="1"/>
      <c r="F321" s="6"/>
      <c r="G321" s="6"/>
      <c r="H321" s="6"/>
      <c r="I321" s="6"/>
      <c r="P321" s="6"/>
      <c r="Q321" s="6"/>
      <c r="T321" s="1"/>
      <c r="U321" s="1"/>
      <c r="V321" s="73"/>
      <c r="W321" s="1"/>
      <c r="X321" s="1"/>
    </row>
    <row r="322" spans="2:24" s="7" customFormat="1" ht="15.75" customHeight="1" x14ac:dyDescent="0.25">
      <c r="B322" s="1"/>
      <c r="C322" s="10"/>
      <c r="D322" s="1"/>
      <c r="E322" s="1"/>
      <c r="F322" s="6"/>
      <c r="G322" s="6"/>
      <c r="H322" s="6"/>
      <c r="I322" s="6"/>
      <c r="P322" s="6"/>
      <c r="Q322" s="6"/>
      <c r="T322" s="1"/>
      <c r="U322" s="1"/>
      <c r="V322" s="73"/>
      <c r="W322" s="1"/>
      <c r="X322" s="1"/>
    </row>
    <row r="323" spans="2:24" s="7" customFormat="1" ht="15.75" customHeight="1" x14ac:dyDescent="0.25">
      <c r="B323" s="1"/>
      <c r="C323" s="10"/>
      <c r="D323" s="1"/>
      <c r="E323" s="1"/>
      <c r="F323" s="6"/>
      <c r="G323" s="6"/>
      <c r="H323" s="6"/>
      <c r="I323" s="6"/>
      <c r="P323" s="6"/>
      <c r="Q323" s="6"/>
      <c r="T323" s="1"/>
      <c r="U323" s="1"/>
      <c r="V323" s="73"/>
      <c r="W323" s="1"/>
      <c r="X323" s="1"/>
    </row>
    <row r="324" spans="2:24" s="7" customFormat="1" ht="15.75" customHeight="1" x14ac:dyDescent="0.25">
      <c r="B324" s="1"/>
      <c r="C324" s="10"/>
      <c r="D324" s="1"/>
      <c r="E324" s="1"/>
      <c r="F324" s="6"/>
      <c r="G324" s="6"/>
      <c r="H324" s="6"/>
      <c r="I324" s="6"/>
      <c r="P324" s="6"/>
      <c r="Q324" s="6"/>
      <c r="T324" s="1"/>
      <c r="U324" s="1"/>
      <c r="V324" s="73"/>
      <c r="W324" s="1"/>
      <c r="X324" s="1"/>
    </row>
    <row r="325" spans="2:24" s="7" customFormat="1" ht="15.75" customHeight="1" x14ac:dyDescent="0.25">
      <c r="B325" s="1"/>
      <c r="C325" s="10"/>
      <c r="D325" s="1"/>
      <c r="E325" s="1"/>
      <c r="F325" s="6"/>
      <c r="G325" s="6"/>
      <c r="H325" s="6"/>
      <c r="I325" s="6"/>
      <c r="P325" s="6"/>
      <c r="Q325" s="6"/>
      <c r="T325" s="1"/>
      <c r="U325" s="1"/>
      <c r="V325" s="73"/>
      <c r="W325" s="1"/>
      <c r="X325" s="1"/>
    </row>
    <row r="326" spans="2:24" s="7" customFormat="1" ht="15.75" customHeight="1" x14ac:dyDescent="0.25">
      <c r="B326" s="1"/>
      <c r="C326" s="10"/>
      <c r="D326" s="1"/>
      <c r="E326" s="1"/>
      <c r="F326" s="6"/>
      <c r="G326" s="6"/>
      <c r="H326" s="6"/>
      <c r="I326" s="6"/>
      <c r="P326" s="6"/>
      <c r="Q326" s="6"/>
      <c r="T326" s="1"/>
      <c r="U326" s="1"/>
      <c r="V326" s="73"/>
      <c r="W326" s="1"/>
      <c r="X326" s="1"/>
    </row>
    <row r="327" spans="2:24" s="7" customFormat="1" ht="15.75" customHeight="1" x14ac:dyDescent="0.25">
      <c r="B327" s="1"/>
      <c r="C327" s="10"/>
      <c r="D327" s="1"/>
      <c r="E327" s="1"/>
      <c r="F327" s="6"/>
      <c r="G327" s="6"/>
      <c r="H327" s="6"/>
      <c r="I327" s="6"/>
      <c r="P327" s="6"/>
      <c r="Q327" s="6"/>
      <c r="T327" s="1"/>
      <c r="U327" s="1"/>
      <c r="V327" s="73"/>
      <c r="W327" s="1"/>
      <c r="X327" s="1"/>
    </row>
    <row r="328" spans="2:24" s="7" customFormat="1" ht="15.75" customHeight="1" x14ac:dyDescent="0.25">
      <c r="B328" s="1"/>
      <c r="C328" s="10"/>
      <c r="D328" s="1"/>
      <c r="E328" s="1"/>
      <c r="F328" s="6"/>
      <c r="G328" s="6"/>
      <c r="H328" s="6"/>
      <c r="I328" s="6"/>
      <c r="P328" s="6"/>
      <c r="Q328" s="6"/>
      <c r="T328" s="1"/>
      <c r="U328" s="1"/>
      <c r="V328" s="73"/>
      <c r="W328" s="1"/>
      <c r="X328" s="1"/>
    </row>
    <row r="329" spans="2:24" s="7" customFormat="1" ht="15.75" customHeight="1" x14ac:dyDescent="0.25">
      <c r="B329" s="1"/>
      <c r="C329" s="10"/>
      <c r="D329" s="1"/>
      <c r="E329" s="1"/>
      <c r="F329" s="6"/>
      <c r="G329" s="6"/>
      <c r="H329" s="6"/>
      <c r="I329" s="6"/>
      <c r="P329" s="6"/>
      <c r="Q329" s="6"/>
      <c r="T329" s="1"/>
      <c r="U329" s="1"/>
      <c r="V329" s="73"/>
      <c r="W329" s="1"/>
      <c r="X329" s="1"/>
    </row>
    <row r="330" spans="2:24" s="7" customFormat="1" ht="15.75" customHeight="1" x14ac:dyDescent="0.25">
      <c r="B330" s="1"/>
      <c r="C330" s="10"/>
      <c r="D330" s="1"/>
      <c r="E330" s="1"/>
      <c r="F330" s="6"/>
      <c r="G330" s="6"/>
      <c r="H330" s="6"/>
      <c r="I330" s="6"/>
      <c r="P330" s="6"/>
      <c r="Q330" s="6"/>
      <c r="T330" s="1"/>
      <c r="U330" s="1"/>
      <c r="V330" s="73"/>
      <c r="W330" s="1"/>
      <c r="X330" s="1"/>
    </row>
    <row r="331" spans="2:24" s="7" customFormat="1" ht="15.75" customHeight="1" x14ac:dyDescent="0.25">
      <c r="B331" s="1"/>
      <c r="C331" s="10"/>
      <c r="D331" s="1"/>
      <c r="E331" s="1"/>
      <c r="F331" s="6"/>
      <c r="G331" s="6"/>
      <c r="H331" s="6"/>
      <c r="I331" s="6"/>
      <c r="P331" s="6"/>
      <c r="Q331" s="6"/>
      <c r="T331" s="1"/>
      <c r="U331" s="1"/>
      <c r="V331" s="73"/>
      <c r="W331" s="1"/>
      <c r="X331" s="1"/>
    </row>
    <row r="332" spans="2:24" s="7" customFormat="1" ht="15.75" customHeight="1" x14ac:dyDescent="0.25">
      <c r="B332" s="1"/>
      <c r="C332" s="10"/>
      <c r="D332" s="1"/>
      <c r="E332" s="1"/>
      <c r="F332" s="6"/>
      <c r="G332" s="6"/>
      <c r="H332" s="6"/>
      <c r="I332" s="6"/>
      <c r="P332" s="6"/>
      <c r="Q332" s="6"/>
      <c r="T332" s="1"/>
      <c r="U332" s="1"/>
      <c r="V332" s="73"/>
      <c r="W332" s="1"/>
      <c r="X332" s="1"/>
    </row>
    <row r="333" spans="2:24" s="7" customFormat="1" ht="15.75" customHeight="1" x14ac:dyDescent="0.25">
      <c r="B333" s="1"/>
      <c r="C333" s="10"/>
      <c r="D333" s="1"/>
      <c r="E333" s="1"/>
      <c r="F333" s="6"/>
      <c r="G333" s="6"/>
      <c r="H333" s="6"/>
      <c r="I333" s="6"/>
      <c r="P333" s="6"/>
      <c r="Q333" s="6"/>
      <c r="T333" s="1"/>
      <c r="U333" s="1"/>
      <c r="V333" s="73"/>
      <c r="W333" s="1"/>
      <c r="X333" s="1"/>
    </row>
    <row r="334" spans="2:24" s="7" customFormat="1" ht="15.75" customHeight="1" x14ac:dyDescent="0.25">
      <c r="B334" s="1"/>
      <c r="C334" s="10"/>
      <c r="D334" s="1"/>
      <c r="E334" s="1"/>
      <c r="F334" s="6"/>
      <c r="G334" s="6"/>
      <c r="H334" s="6"/>
      <c r="I334" s="6"/>
      <c r="P334" s="6"/>
      <c r="Q334" s="6"/>
      <c r="T334" s="1"/>
      <c r="U334" s="1"/>
      <c r="V334" s="73"/>
      <c r="W334" s="1"/>
      <c r="X334" s="1"/>
    </row>
    <row r="335" spans="2:24" s="7" customFormat="1" ht="15.75" customHeight="1" x14ac:dyDescent="0.25">
      <c r="B335" s="1"/>
      <c r="C335" s="10"/>
      <c r="D335" s="1"/>
      <c r="E335" s="1"/>
      <c r="F335" s="6"/>
      <c r="G335" s="6"/>
      <c r="H335" s="6"/>
      <c r="I335" s="6"/>
      <c r="P335" s="6"/>
      <c r="Q335" s="6"/>
      <c r="T335" s="1"/>
      <c r="U335" s="1"/>
      <c r="V335" s="73"/>
      <c r="W335" s="1"/>
      <c r="X335" s="1"/>
    </row>
    <row r="336" spans="2:24" s="7" customFormat="1" ht="15.75" customHeight="1" x14ac:dyDescent="0.25">
      <c r="B336" s="1"/>
      <c r="C336" s="10"/>
      <c r="D336" s="1"/>
      <c r="E336" s="1"/>
      <c r="F336" s="6"/>
      <c r="G336" s="6"/>
      <c r="H336" s="6"/>
      <c r="I336" s="6"/>
      <c r="P336" s="6"/>
      <c r="Q336" s="6"/>
      <c r="T336" s="1"/>
      <c r="U336" s="1"/>
      <c r="V336" s="73"/>
      <c r="W336" s="1"/>
      <c r="X336" s="1"/>
    </row>
    <row r="337" spans="2:24" s="7" customFormat="1" ht="15.75" customHeight="1" x14ac:dyDescent="0.25">
      <c r="B337" s="1"/>
      <c r="C337" s="10"/>
      <c r="D337" s="1"/>
      <c r="E337" s="1"/>
      <c r="F337" s="6"/>
      <c r="G337" s="6"/>
      <c r="H337" s="6"/>
      <c r="I337" s="6"/>
      <c r="P337" s="6"/>
      <c r="Q337" s="6"/>
      <c r="T337" s="1"/>
      <c r="U337" s="1"/>
      <c r="V337" s="73"/>
      <c r="W337" s="1"/>
      <c r="X337" s="1"/>
    </row>
    <row r="338" spans="2:24" s="7" customFormat="1" ht="15.75" customHeight="1" x14ac:dyDescent="0.25">
      <c r="B338" s="1"/>
      <c r="C338" s="10"/>
      <c r="D338" s="1"/>
      <c r="E338" s="1"/>
      <c r="F338" s="6"/>
      <c r="G338" s="6"/>
      <c r="H338" s="6"/>
      <c r="I338" s="6"/>
      <c r="P338" s="6"/>
      <c r="Q338" s="6"/>
      <c r="T338" s="1"/>
      <c r="U338" s="1"/>
      <c r="V338" s="73"/>
      <c r="W338" s="1"/>
      <c r="X338" s="1"/>
    </row>
    <row r="339" spans="2:24" s="7" customFormat="1" ht="15.75" customHeight="1" x14ac:dyDescent="0.25">
      <c r="B339" s="1"/>
      <c r="C339" s="10"/>
      <c r="D339" s="1"/>
      <c r="E339" s="1"/>
      <c r="F339" s="6"/>
      <c r="G339" s="6"/>
      <c r="H339" s="6"/>
      <c r="I339" s="6"/>
      <c r="P339" s="6"/>
      <c r="Q339" s="6"/>
      <c r="T339" s="1"/>
      <c r="U339" s="1"/>
      <c r="V339" s="73"/>
      <c r="W339" s="1"/>
      <c r="X339" s="1"/>
    </row>
    <row r="340" spans="2:24" s="7" customFormat="1" ht="15.75" customHeight="1" x14ac:dyDescent="0.25">
      <c r="B340" s="1"/>
      <c r="C340" s="10"/>
      <c r="D340" s="1"/>
      <c r="E340" s="1"/>
      <c r="F340" s="6"/>
      <c r="G340" s="6"/>
      <c r="H340" s="6"/>
      <c r="I340" s="6"/>
      <c r="P340" s="6"/>
      <c r="Q340" s="6"/>
      <c r="T340" s="1"/>
      <c r="U340" s="1"/>
      <c r="V340" s="73"/>
      <c r="W340" s="1"/>
      <c r="X340" s="1"/>
    </row>
    <row r="341" spans="2:24" s="7" customFormat="1" ht="15.75" customHeight="1" x14ac:dyDescent="0.25">
      <c r="B341" s="1"/>
      <c r="C341" s="10"/>
      <c r="D341" s="1"/>
      <c r="E341" s="1"/>
      <c r="F341" s="6"/>
      <c r="G341" s="6"/>
      <c r="H341" s="6"/>
      <c r="I341" s="6"/>
      <c r="P341" s="6"/>
      <c r="Q341" s="6"/>
      <c r="T341" s="1"/>
      <c r="U341" s="1"/>
      <c r="V341" s="73"/>
      <c r="W341" s="1"/>
      <c r="X341" s="1"/>
    </row>
    <row r="342" spans="2:24" s="7" customFormat="1" ht="15.75" customHeight="1" x14ac:dyDescent="0.25">
      <c r="B342" s="1"/>
      <c r="C342" s="10"/>
      <c r="D342" s="1"/>
      <c r="E342" s="1"/>
      <c r="F342" s="6"/>
      <c r="G342" s="6"/>
      <c r="H342" s="6"/>
      <c r="I342" s="6"/>
      <c r="P342" s="6"/>
      <c r="Q342" s="6"/>
      <c r="T342" s="1"/>
      <c r="U342" s="1"/>
      <c r="V342" s="73"/>
      <c r="W342" s="1"/>
      <c r="X342" s="1"/>
    </row>
    <row r="343" spans="2:24" s="7" customFormat="1" ht="15.75" customHeight="1" x14ac:dyDescent="0.25">
      <c r="B343" s="1"/>
      <c r="C343" s="10"/>
      <c r="D343" s="1"/>
      <c r="E343" s="1"/>
      <c r="F343" s="6"/>
      <c r="G343" s="6"/>
      <c r="H343" s="6"/>
      <c r="I343" s="6"/>
      <c r="P343" s="6"/>
      <c r="Q343" s="6"/>
      <c r="T343" s="1"/>
      <c r="U343" s="1"/>
      <c r="V343" s="73"/>
      <c r="W343" s="1"/>
      <c r="X343" s="1"/>
    </row>
    <row r="344" spans="2:24" s="7" customFormat="1" ht="15.75" customHeight="1" x14ac:dyDescent="0.25">
      <c r="B344" s="1"/>
      <c r="C344" s="10"/>
      <c r="D344" s="1"/>
      <c r="E344" s="1"/>
      <c r="F344" s="6"/>
      <c r="G344" s="6"/>
      <c r="H344" s="6"/>
      <c r="I344" s="6"/>
      <c r="P344" s="6"/>
      <c r="Q344" s="6"/>
      <c r="T344" s="1"/>
      <c r="U344" s="1"/>
      <c r="V344" s="73"/>
      <c r="W344" s="1"/>
      <c r="X344" s="1"/>
    </row>
    <row r="345" spans="2:24" s="7" customFormat="1" ht="15.75" customHeight="1" x14ac:dyDescent="0.25">
      <c r="B345" s="1"/>
      <c r="C345" s="10"/>
      <c r="D345" s="1"/>
      <c r="E345" s="1"/>
      <c r="F345" s="6"/>
      <c r="G345" s="6"/>
      <c r="H345" s="6"/>
      <c r="I345" s="6"/>
      <c r="P345" s="6"/>
      <c r="Q345" s="6"/>
      <c r="T345" s="1"/>
      <c r="U345" s="1"/>
      <c r="V345" s="73"/>
      <c r="W345" s="1"/>
      <c r="X345" s="1"/>
    </row>
    <row r="346" spans="2:24" s="7" customFormat="1" ht="15.75" customHeight="1" x14ac:dyDescent="0.25">
      <c r="B346" s="1"/>
      <c r="C346" s="10"/>
      <c r="D346" s="1"/>
      <c r="E346" s="1"/>
      <c r="F346" s="6"/>
      <c r="G346" s="6"/>
      <c r="H346" s="6"/>
      <c r="I346" s="6"/>
      <c r="P346" s="6"/>
      <c r="Q346" s="6"/>
      <c r="T346" s="1"/>
      <c r="U346" s="1"/>
      <c r="V346" s="73"/>
      <c r="W346" s="1"/>
      <c r="X346" s="1"/>
    </row>
    <row r="347" spans="2:24" s="7" customFormat="1" ht="15.75" customHeight="1" x14ac:dyDescent="0.25">
      <c r="B347" s="1"/>
      <c r="C347" s="10"/>
      <c r="D347" s="1"/>
      <c r="E347" s="1"/>
      <c r="F347" s="6"/>
      <c r="G347" s="6"/>
      <c r="H347" s="6"/>
      <c r="I347" s="6"/>
      <c r="P347" s="6"/>
      <c r="Q347" s="6"/>
      <c r="T347" s="1"/>
      <c r="U347" s="1"/>
      <c r="V347" s="73"/>
      <c r="W347" s="1"/>
      <c r="X347" s="1"/>
    </row>
    <row r="348" spans="2:24" s="7" customFormat="1" ht="15.75" customHeight="1" x14ac:dyDescent="0.25">
      <c r="B348" s="1"/>
      <c r="C348" s="10"/>
      <c r="D348" s="1"/>
      <c r="E348" s="1"/>
      <c r="F348" s="6"/>
      <c r="G348" s="6"/>
      <c r="H348" s="6"/>
      <c r="I348" s="6"/>
      <c r="P348" s="6"/>
      <c r="Q348" s="6"/>
      <c r="T348" s="1"/>
      <c r="U348" s="1"/>
      <c r="V348" s="73"/>
      <c r="W348" s="1"/>
      <c r="X348" s="1"/>
    </row>
    <row r="349" spans="2:24" s="7" customFormat="1" ht="15.75" customHeight="1" x14ac:dyDescent="0.25">
      <c r="B349" s="1"/>
      <c r="C349" s="10"/>
      <c r="D349" s="1"/>
      <c r="E349" s="1"/>
      <c r="F349" s="6"/>
      <c r="G349" s="6"/>
      <c r="H349" s="6"/>
      <c r="I349" s="6"/>
      <c r="P349" s="6"/>
      <c r="Q349" s="6"/>
      <c r="T349" s="1"/>
      <c r="U349" s="1"/>
      <c r="V349" s="73"/>
      <c r="W349" s="1"/>
      <c r="X349" s="1"/>
    </row>
    <row r="350" spans="2:24" s="7" customFormat="1" ht="15.75" customHeight="1" x14ac:dyDescent="0.25">
      <c r="B350" s="1"/>
      <c r="C350" s="10"/>
      <c r="D350" s="1"/>
      <c r="E350" s="1"/>
      <c r="F350" s="6"/>
      <c r="G350" s="6"/>
      <c r="H350" s="6"/>
      <c r="I350" s="6"/>
      <c r="P350" s="6"/>
      <c r="Q350" s="6"/>
      <c r="T350" s="1"/>
      <c r="U350" s="1"/>
      <c r="V350" s="73"/>
      <c r="W350" s="1"/>
      <c r="X350" s="1"/>
    </row>
    <row r="351" spans="2:24" s="7" customFormat="1" ht="15.75" customHeight="1" x14ac:dyDescent="0.25">
      <c r="B351" s="1"/>
      <c r="C351" s="10"/>
      <c r="D351" s="1"/>
      <c r="E351" s="1"/>
      <c r="F351" s="6"/>
      <c r="G351" s="6"/>
      <c r="H351" s="6"/>
      <c r="I351" s="6"/>
      <c r="P351" s="6"/>
      <c r="Q351" s="6"/>
      <c r="T351" s="1"/>
      <c r="U351" s="1"/>
      <c r="V351" s="73"/>
      <c r="W351" s="1"/>
      <c r="X351" s="1"/>
    </row>
    <row r="352" spans="2:24" s="7" customFormat="1" ht="15.75" customHeight="1" x14ac:dyDescent="0.25">
      <c r="B352" s="1"/>
      <c r="C352" s="10"/>
      <c r="D352" s="1"/>
      <c r="E352" s="1"/>
      <c r="F352" s="6"/>
      <c r="G352" s="6"/>
      <c r="H352" s="6"/>
      <c r="I352" s="6"/>
      <c r="P352" s="6"/>
      <c r="Q352" s="6"/>
      <c r="T352" s="1"/>
      <c r="U352" s="1"/>
      <c r="V352" s="73"/>
      <c r="W352" s="1"/>
      <c r="X352" s="1"/>
    </row>
    <row r="353" spans="2:24" s="7" customFormat="1" ht="15.75" customHeight="1" x14ac:dyDescent="0.25">
      <c r="B353" s="1"/>
      <c r="C353" s="10"/>
      <c r="D353" s="1"/>
      <c r="E353" s="1"/>
      <c r="F353" s="6"/>
      <c r="G353" s="6"/>
      <c r="H353" s="6"/>
      <c r="I353" s="6"/>
      <c r="P353" s="6"/>
      <c r="Q353" s="6"/>
      <c r="T353" s="1"/>
      <c r="U353" s="1"/>
      <c r="V353" s="73"/>
      <c r="W353" s="1"/>
      <c r="X353" s="1"/>
    </row>
    <row r="354" spans="2:24" s="7" customFormat="1" ht="15.75" customHeight="1" x14ac:dyDescent="0.25">
      <c r="B354" s="1"/>
      <c r="C354" s="10"/>
      <c r="D354" s="1"/>
      <c r="E354" s="1"/>
      <c r="F354" s="6"/>
      <c r="G354" s="6"/>
      <c r="H354" s="6"/>
      <c r="I354" s="6"/>
      <c r="P354" s="6"/>
      <c r="Q354" s="6"/>
      <c r="T354" s="1"/>
      <c r="U354" s="1"/>
      <c r="V354" s="73"/>
      <c r="W354" s="1"/>
      <c r="X354" s="1"/>
    </row>
    <row r="355" spans="2:24" s="7" customFormat="1" ht="15.75" customHeight="1" x14ac:dyDescent="0.25">
      <c r="B355" s="1"/>
      <c r="C355" s="10"/>
      <c r="D355" s="1"/>
      <c r="E355" s="1"/>
      <c r="F355" s="6"/>
      <c r="G355" s="6"/>
      <c r="H355" s="6"/>
      <c r="I355" s="6"/>
      <c r="P355" s="6"/>
      <c r="Q355" s="6"/>
      <c r="T355" s="1"/>
      <c r="U355" s="1"/>
      <c r="V355" s="73"/>
      <c r="W355" s="1"/>
      <c r="X355" s="1"/>
    </row>
    <row r="356" spans="2:24" s="7" customFormat="1" ht="15.75" customHeight="1" x14ac:dyDescent="0.25">
      <c r="B356" s="1"/>
      <c r="C356" s="10"/>
      <c r="D356" s="1"/>
      <c r="E356" s="1"/>
      <c r="F356" s="6"/>
      <c r="G356" s="6"/>
      <c r="H356" s="6"/>
      <c r="I356" s="6"/>
      <c r="P356" s="6"/>
      <c r="Q356" s="6"/>
      <c r="T356" s="1"/>
      <c r="U356" s="1"/>
      <c r="V356" s="73"/>
      <c r="W356" s="1"/>
      <c r="X356" s="1"/>
    </row>
    <row r="357" spans="2:24" s="7" customFormat="1" ht="15.75" customHeight="1" x14ac:dyDescent="0.25">
      <c r="B357" s="1"/>
      <c r="C357" s="10"/>
      <c r="D357" s="1"/>
      <c r="E357" s="1"/>
      <c r="F357" s="6"/>
      <c r="G357" s="6"/>
      <c r="H357" s="6"/>
      <c r="I357" s="6"/>
      <c r="P357" s="6"/>
      <c r="Q357" s="6"/>
      <c r="T357" s="1"/>
      <c r="U357" s="1"/>
      <c r="V357" s="73"/>
      <c r="W357" s="1"/>
      <c r="X357" s="1"/>
    </row>
    <row r="358" spans="2:24" s="7" customFormat="1" ht="15.75" customHeight="1" x14ac:dyDescent="0.25">
      <c r="B358" s="1"/>
      <c r="C358" s="10"/>
      <c r="D358" s="1"/>
      <c r="E358" s="1"/>
      <c r="F358" s="6"/>
      <c r="G358" s="6"/>
      <c r="H358" s="6"/>
      <c r="I358" s="6"/>
      <c r="P358" s="6"/>
      <c r="Q358" s="6"/>
      <c r="T358" s="1"/>
      <c r="U358" s="1"/>
      <c r="V358" s="73"/>
      <c r="W358" s="1"/>
      <c r="X358" s="1"/>
    </row>
    <row r="359" spans="2:24" s="7" customFormat="1" ht="15.75" customHeight="1" x14ac:dyDescent="0.25">
      <c r="B359" s="1"/>
      <c r="C359" s="10"/>
      <c r="D359" s="1"/>
      <c r="E359" s="1"/>
      <c r="F359" s="6"/>
      <c r="G359" s="6"/>
      <c r="H359" s="6"/>
      <c r="I359" s="6"/>
      <c r="P359" s="6"/>
      <c r="Q359" s="6"/>
      <c r="T359" s="1"/>
      <c r="U359" s="1"/>
      <c r="V359" s="73"/>
      <c r="W359" s="1"/>
      <c r="X359" s="1"/>
    </row>
    <row r="360" spans="2:24" s="7" customFormat="1" ht="15.75" customHeight="1" x14ac:dyDescent="0.25">
      <c r="B360" s="1"/>
      <c r="C360" s="10"/>
      <c r="D360" s="1"/>
      <c r="E360" s="1"/>
      <c r="F360" s="6"/>
      <c r="G360" s="6"/>
      <c r="H360" s="6"/>
      <c r="I360" s="6"/>
      <c r="P360" s="6"/>
      <c r="Q360" s="6"/>
      <c r="T360" s="1"/>
      <c r="U360" s="1"/>
      <c r="V360" s="73"/>
      <c r="W360" s="1"/>
      <c r="X360" s="1"/>
    </row>
    <row r="361" spans="2:24" s="7" customFormat="1" ht="15.75" customHeight="1" x14ac:dyDescent="0.25">
      <c r="B361" s="1"/>
      <c r="C361" s="10"/>
      <c r="D361" s="1"/>
      <c r="E361" s="1"/>
      <c r="F361" s="6"/>
      <c r="G361" s="6"/>
      <c r="H361" s="6"/>
      <c r="I361" s="6"/>
      <c r="P361" s="6"/>
      <c r="Q361" s="6"/>
      <c r="T361" s="1"/>
      <c r="U361" s="1"/>
      <c r="V361" s="73"/>
      <c r="W361" s="1"/>
      <c r="X361" s="1"/>
    </row>
    <row r="362" spans="2:24" s="7" customFormat="1" ht="15.75" customHeight="1" x14ac:dyDescent="0.25">
      <c r="B362" s="1"/>
      <c r="C362" s="10"/>
      <c r="D362" s="1"/>
      <c r="E362" s="1"/>
      <c r="F362" s="6"/>
      <c r="G362" s="6"/>
      <c r="H362" s="6"/>
      <c r="I362" s="6"/>
      <c r="P362" s="6"/>
      <c r="Q362" s="6"/>
      <c r="T362" s="1"/>
      <c r="U362" s="1"/>
      <c r="V362" s="73"/>
      <c r="W362" s="1"/>
      <c r="X362" s="1"/>
    </row>
    <row r="363" spans="2:24" s="7" customFormat="1" ht="15.75" customHeight="1" x14ac:dyDescent="0.25">
      <c r="B363" s="1"/>
      <c r="C363" s="10"/>
      <c r="D363" s="1"/>
      <c r="E363" s="1"/>
      <c r="F363" s="6"/>
      <c r="G363" s="6"/>
      <c r="H363" s="6"/>
      <c r="I363" s="6"/>
      <c r="P363" s="6"/>
      <c r="Q363" s="6"/>
      <c r="T363" s="1"/>
      <c r="U363" s="1"/>
      <c r="V363" s="73"/>
      <c r="W363" s="1"/>
      <c r="X363" s="1"/>
    </row>
    <row r="364" spans="2:24" s="7" customFormat="1" ht="15.75" customHeight="1" x14ac:dyDescent="0.25">
      <c r="B364" s="1"/>
      <c r="C364" s="10"/>
      <c r="D364" s="1"/>
      <c r="E364" s="1"/>
      <c r="F364" s="6"/>
      <c r="G364" s="6"/>
      <c r="H364" s="6"/>
      <c r="I364" s="6"/>
      <c r="P364" s="6"/>
      <c r="Q364" s="6"/>
      <c r="T364" s="1"/>
      <c r="U364" s="1"/>
      <c r="V364" s="73"/>
      <c r="W364" s="1"/>
      <c r="X364" s="1"/>
    </row>
    <row r="365" spans="2:24" s="7" customFormat="1" ht="15.75" customHeight="1" x14ac:dyDescent="0.25">
      <c r="B365" s="1"/>
      <c r="C365" s="10"/>
      <c r="D365" s="1"/>
      <c r="E365" s="1"/>
      <c r="F365" s="6"/>
      <c r="G365" s="6"/>
      <c r="H365" s="6"/>
      <c r="I365" s="6"/>
      <c r="P365" s="6"/>
      <c r="Q365" s="6"/>
      <c r="T365" s="1"/>
      <c r="U365" s="1"/>
      <c r="V365" s="73"/>
      <c r="W365" s="1"/>
      <c r="X365" s="1"/>
    </row>
    <row r="366" spans="2:24" s="7" customFormat="1" ht="15.75" customHeight="1" x14ac:dyDescent="0.25">
      <c r="B366" s="1"/>
      <c r="C366" s="10"/>
      <c r="D366" s="1"/>
      <c r="E366" s="1"/>
      <c r="F366" s="6"/>
      <c r="G366" s="6"/>
      <c r="H366" s="6"/>
      <c r="I366" s="6"/>
      <c r="P366" s="6"/>
      <c r="Q366" s="6"/>
      <c r="T366" s="1"/>
      <c r="U366" s="1"/>
      <c r="V366" s="73"/>
      <c r="W366" s="1"/>
      <c r="X366" s="1"/>
    </row>
    <row r="367" spans="2:24" s="7" customFormat="1" ht="15.75" customHeight="1" x14ac:dyDescent="0.25">
      <c r="B367" s="1"/>
      <c r="C367" s="10"/>
      <c r="D367" s="1"/>
      <c r="E367" s="1"/>
      <c r="F367" s="6"/>
      <c r="G367" s="6"/>
      <c r="H367" s="6"/>
      <c r="I367" s="6"/>
      <c r="P367" s="6"/>
      <c r="Q367" s="6"/>
      <c r="T367" s="1"/>
      <c r="U367" s="1"/>
      <c r="V367" s="73"/>
      <c r="W367" s="1"/>
      <c r="X367" s="1"/>
    </row>
    <row r="368" spans="2:24" s="7" customFormat="1" ht="15.75" customHeight="1" x14ac:dyDescent="0.25">
      <c r="B368" s="1"/>
      <c r="C368" s="10"/>
      <c r="D368" s="1"/>
      <c r="E368" s="1"/>
      <c r="F368" s="6"/>
      <c r="G368" s="6"/>
      <c r="H368" s="6"/>
      <c r="I368" s="6"/>
      <c r="P368" s="6"/>
      <c r="Q368" s="6"/>
      <c r="T368" s="1"/>
      <c r="U368" s="1"/>
      <c r="V368" s="73"/>
      <c r="W368" s="1"/>
      <c r="X368" s="1"/>
    </row>
    <row r="369" spans="2:24" s="7" customFormat="1" ht="15.75" customHeight="1" x14ac:dyDescent="0.25">
      <c r="B369" s="1"/>
      <c r="C369" s="10"/>
      <c r="D369" s="1"/>
      <c r="E369" s="1"/>
      <c r="F369" s="6"/>
      <c r="G369" s="6"/>
      <c r="H369" s="6"/>
      <c r="I369" s="6"/>
      <c r="P369" s="6"/>
      <c r="Q369" s="6"/>
      <c r="T369" s="1"/>
      <c r="U369" s="1"/>
      <c r="V369" s="73"/>
      <c r="W369" s="1"/>
      <c r="X369" s="1"/>
    </row>
    <row r="370" spans="2:24" s="7" customFormat="1" ht="15.75" customHeight="1" x14ac:dyDescent="0.25">
      <c r="B370" s="1"/>
      <c r="C370" s="10"/>
      <c r="D370" s="1"/>
      <c r="E370" s="1"/>
      <c r="F370" s="6"/>
      <c r="G370" s="6"/>
      <c r="H370" s="6"/>
      <c r="I370" s="6"/>
      <c r="P370" s="6"/>
      <c r="Q370" s="6"/>
      <c r="T370" s="1"/>
      <c r="U370" s="1"/>
      <c r="V370" s="73"/>
      <c r="W370" s="1"/>
      <c r="X370" s="1"/>
    </row>
    <row r="371" spans="2:24" s="7" customFormat="1" ht="15.75" customHeight="1" x14ac:dyDescent="0.25">
      <c r="B371" s="1"/>
      <c r="C371" s="10"/>
      <c r="D371" s="1"/>
      <c r="E371" s="1"/>
      <c r="F371" s="6"/>
      <c r="G371" s="6"/>
      <c r="H371" s="6"/>
      <c r="I371" s="6"/>
      <c r="P371" s="6"/>
      <c r="Q371" s="6"/>
      <c r="T371" s="1"/>
      <c r="U371" s="1"/>
      <c r="V371" s="73"/>
      <c r="W371" s="1"/>
      <c r="X371" s="1"/>
    </row>
    <row r="372" spans="2:24" s="7" customFormat="1" ht="15.75" customHeight="1" x14ac:dyDescent="0.25">
      <c r="B372" s="1"/>
      <c r="C372" s="10"/>
      <c r="D372" s="1"/>
      <c r="E372" s="1"/>
      <c r="F372" s="6"/>
      <c r="G372" s="6"/>
      <c r="H372" s="6"/>
      <c r="I372" s="6"/>
      <c r="P372" s="6"/>
      <c r="Q372" s="6"/>
      <c r="T372" s="1"/>
      <c r="U372" s="1"/>
      <c r="V372" s="73"/>
      <c r="W372" s="1"/>
      <c r="X372" s="1"/>
    </row>
    <row r="373" spans="2:24" s="7" customFormat="1" ht="15.75" customHeight="1" x14ac:dyDescent="0.25">
      <c r="B373" s="1"/>
      <c r="C373" s="10"/>
      <c r="D373" s="1"/>
      <c r="E373" s="1"/>
      <c r="F373" s="6"/>
      <c r="G373" s="6"/>
      <c r="H373" s="6"/>
      <c r="I373" s="6"/>
      <c r="P373" s="6"/>
      <c r="Q373" s="6"/>
      <c r="T373" s="1"/>
      <c r="U373" s="1"/>
      <c r="V373" s="73"/>
      <c r="W373" s="1"/>
      <c r="X373" s="1"/>
    </row>
    <row r="374" spans="2:24" s="7" customFormat="1" ht="15.75" customHeight="1" x14ac:dyDescent="0.25">
      <c r="B374" s="1"/>
      <c r="C374" s="10"/>
      <c r="D374" s="1"/>
      <c r="E374" s="1"/>
      <c r="F374" s="6"/>
      <c r="G374" s="6"/>
      <c r="H374" s="6"/>
      <c r="I374" s="6"/>
      <c r="P374" s="6"/>
      <c r="Q374" s="6"/>
      <c r="T374" s="1"/>
      <c r="U374" s="1"/>
      <c r="V374" s="73"/>
      <c r="W374" s="1"/>
      <c r="X374" s="1"/>
    </row>
    <row r="375" spans="2:24" s="7" customFormat="1" ht="15.75" customHeight="1" x14ac:dyDescent="0.25">
      <c r="B375" s="1"/>
      <c r="C375" s="10"/>
      <c r="D375" s="1"/>
      <c r="E375" s="1"/>
      <c r="F375" s="6"/>
      <c r="G375" s="6"/>
      <c r="H375" s="6"/>
      <c r="I375" s="6"/>
      <c r="P375" s="6"/>
      <c r="Q375" s="6"/>
      <c r="T375" s="1"/>
      <c r="U375" s="1"/>
      <c r="V375" s="73"/>
      <c r="W375" s="1"/>
      <c r="X375" s="1"/>
    </row>
    <row r="376" spans="2:24" s="7" customFormat="1" ht="15.75" customHeight="1" x14ac:dyDescent="0.25">
      <c r="B376" s="1"/>
      <c r="C376" s="10"/>
      <c r="D376" s="1"/>
      <c r="E376" s="1"/>
      <c r="F376" s="6"/>
      <c r="G376" s="6"/>
      <c r="H376" s="6"/>
      <c r="I376" s="6"/>
      <c r="P376" s="6"/>
      <c r="Q376" s="6"/>
      <c r="T376" s="1"/>
      <c r="U376" s="1"/>
      <c r="V376" s="73"/>
      <c r="W376" s="1"/>
      <c r="X376" s="1"/>
    </row>
    <row r="377" spans="2:24" s="7" customFormat="1" ht="15.75" customHeight="1" x14ac:dyDescent="0.25">
      <c r="B377" s="1"/>
      <c r="C377" s="10"/>
      <c r="D377" s="1"/>
      <c r="E377" s="1"/>
      <c r="F377" s="6"/>
      <c r="G377" s="6"/>
      <c r="H377" s="6"/>
      <c r="I377" s="6"/>
      <c r="P377" s="6"/>
      <c r="Q377" s="6"/>
      <c r="T377" s="1"/>
      <c r="U377" s="1"/>
      <c r="V377" s="73"/>
      <c r="W377" s="1"/>
      <c r="X377" s="1"/>
    </row>
    <row r="378" spans="2:24" s="7" customFormat="1" ht="15.75" customHeight="1" x14ac:dyDescent="0.25">
      <c r="B378" s="1"/>
      <c r="C378" s="10"/>
      <c r="D378" s="1"/>
      <c r="E378" s="1"/>
      <c r="F378" s="6"/>
      <c r="G378" s="6"/>
      <c r="H378" s="6"/>
      <c r="I378" s="6"/>
      <c r="P378" s="6"/>
      <c r="Q378" s="6"/>
      <c r="T378" s="1"/>
      <c r="U378" s="1"/>
      <c r="V378" s="73"/>
      <c r="W378" s="1"/>
      <c r="X378" s="1"/>
    </row>
    <row r="379" spans="2:24" s="7" customFormat="1" ht="15.75" customHeight="1" x14ac:dyDescent="0.25">
      <c r="B379" s="1"/>
      <c r="C379" s="10"/>
      <c r="D379" s="1"/>
      <c r="E379" s="1"/>
      <c r="F379" s="6"/>
      <c r="G379" s="6"/>
      <c r="H379" s="6"/>
      <c r="I379" s="6"/>
      <c r="P379" s="6"/>
      <c r="Q379" s="6"/>
      <c r="T379" s="1"/>
      <c r="U379" s="1"/>
      <c r="V379" s="73"/>
      <c r="W379" s="1"/>
      <c r="X379" s="1"/>
    </row>
    <row r="380" spans="2:24" s="7" customFormat="1" ht="15.75" customHeight="1" x14ac:dyDescent="0.25">
      <c r="B380" s="1"/>
      <c r="C380" s="10"/>
      <c r="D380" s="1"/>
      <c r="E380" s="1"/>
      <c r="F380" s="6"/>
      <c r="G380" s="6"/>
      <c r="H380" s="6"/>
      <c r="I380" s="6"/>
      <c r="P380" s="6"/>
      <c r="Q380" s="6"/>
      <c r="T380" s="1"/>
      <c r="U380" s="1"/>
      <c r="V380" s="73"/>
      <c r="W380" s="1"/>
      <c r="X380" s="1"/>
    </row>
    <row r="381" spans="2:24" s="7" customFormat="1" ht="15.75" customHeight="1" x14ac:dyDescent="0.25">
      <c r="B381" s="1"/>
      <c r="C381" s="10"/>
      <c r="D381" s="1"/>
      <c r="E381" s="1"/>
      <c r="F381" s="6"/>
      <c r="G381" s="6"/>
      <c r="H381" s="6"/>
      <c r="I381" s="6"/>
      <c r="P381" s="6"/>
      <c r="Q381" s="6"/>
      <c r="T381" s="1"/>
      <c r="U381" s="1"/>
      <c r="V381" s="73"/>
      <c r="W381" s="1"/>
      <c r="X381" s="1"/>
    </row>
    <row r="382" spans="2:24" s="7" customFormat="1" ht="15.75" customHeight="1" x14ac:dyDescent="0.25">
      <c r="B382" s="1"/>
      <c r="C382" s="10"/>
      <c r="D382" s="1"/>
      <c r="E382" s="1"/>
      <c r="F382" s="6"/>
      <c r="G382" s="6"/>
      <c r="H382" s="6"/>
      <c r="I382" s="6"/>
      <c r="P382" s="6"/>
      <c r="Q382" s="6"/>
      <c r="T382" s="1"/>
      <c r="U382" s="1"/>
      <c r="V382" s="73"/>
      <c r="W382" s="1"/>
      <c r="X382" s="1"/>
    </row>
    <row r="383" spans="2:24" s="7" customFormat="1" ht="15.75" customHeight="1" x14ac:dyDescent="0.25">
      <c r="B383" s="1"/>
      <c r="C383" s="10"/>
      <c r="D383" s="1"/>
      <c r="E383" s="1"/>
      <c r="F383" s="6"/>
      <c r="G383" s="6"/>
      <c r="H383" s="6"/>
      <c r="I383" s="6"/>
      <c r="P383" s="6"/>
      <c r="Q383" s="6"/>
      <c r="T383" s="1"/>
      <c r="U383" s="1"/>
      <c r="V383" s="73"/>
      <c r="W383" s="1"/>
      <c r="X383" s="1"/>
    </row>
    <row r="384" spans="2:24" s="7" customFormat="1" ht="15.75" customHeight="1" x14ac:dyDescent="0.25">
      <c r="B384" s="1"/>
      <c r="C384" s="10"/>
      <c r="D384" s="1"/>
      <c r="E384" s="1"/>
      <c r="F384" s="6"/>
      <c r="G384" s="6"/>
      <c r="H384" s="6"/>
      <c r="I384" s="6"/>
      <c r="P384" s="6"/>
      <c r="Q384" s="6"/>
      <c r="T384" s="1"/>
      <c r="U384" s="1"/>
      <c r="V384" s="73"/>
      <c r="W384" s="1"/>
      <c r="X384" s="1"/>
    </row>
    <row r="385" spans="2:24" s="7" customFormat="1" ht="15.75" customHeight="1" x14ac:dyDescent="0.25">
      <c r="B385" s="1"/>
      <c r="C385" s="10"/>
      <c r="D385" s="1"/>
      <c r="E385" s="1"/>
      <c r="F385" s="6"/>
      <c r="G385" s="6"/>
      <c r="H385" s="6"/>
      <c r="I385" s="6"/>
      <c r="P385" s="6"/>
      <c r="Q385" s="6"/>
      <c r="T385" s="1"/>
      <c r="U385" s="1"/>
      <c r="V385" s="73"/>
      <c r="W385" s="1"/>
      <c r="X385" s="1"/>
    </row>
    <row r="386" spans="2:24" s="7" customFormat="1" ht="15.75" customHeight="1" x14ac:dyDescent="0.25">
      <c r="B386" s="1"/>
      <c r="C386" s="10"/>
      <c r="D386" s="1"/>
      <c r="E386" s="1"/>
      <c r="F386" s="6"/>
      <c r="G386" s="6"/>
      <c r="H386" s="6"/>
      <c r="I386" s="6"/>
      <c r="P386" s="6"/>
      <c r="Q386" s="6"/>
      <c r="T386" s="1"/>
      <c r="U386" s="1"/>
      <c r="V386" s="73"/>
      <c r="W386" s="1"/>
      <c r="X386" s="1"/>
    </row>
    <row r="387" spans="2:24" s="7" customFormat="1" ht="15.75" customHeight="1" x14ac:dyDescent="0.25">
      <c r="B387" s="1"/>
      <c r="C387" s="10"/>
      <c r="D387" s="1"/>
      <c r="E387" s="1"/>
      <c r="F387" s="6"/>
      <c r="G387" s="6"/>
      <c r="H387" s="6"/>
      <c r="I387" s="6"/>
      <c r="P387" s="6"/>
      <c r="Q387" s="6"/>
      <c r="T387" s="1"/>
      <c r="U387" s="1"/>
      <c r="V387" s="73"/>
      <c r="W387" s="1"/>
      <c r="X387" s="1"/>
    </row>
    <row r="388" spans="2:24" s="7" customFormat="1" ht="15.75" customHeight="1" x14ac:dyDescent="0.25">
      <c r="B388" s="1"/>
      <c r="C388" s="10"/>
      <c r="D388" s="1"/>
      <c r="E388" s="1"/>
      <c r="F388" s="6"/>
      <c r="G388" s="6"/>
      <c r="H388" s="6"/>
      <c r="I388" s="6"/>
      <c r="P388" s="6"/>
      <c r="Q388" s="6"/>
      <c r="T388" s="1"/>
      <c r="U388" s="1"/>
      <c r="V388" s="73"/>
      <c r="W388" s="1"/>
      <c r="X388" s="1"/>
    </row>
    <row r="389" spans="2:24" s="7" customFormat="1" ht="15.75" customHeight="1" x14ac:dyDescent="0.25">
      <c r="B389" s="1"/>
      <c r="C389" s="10"/>
      <c r="D389" s="1"/>
      <c r="E389" s="1"/>
      <c r="F389" s="6"/>
      <c r="G389" s="6"/>
      <c r="H389" s="6"/>
      <c r="I389" s="6"/>
      <c r="P389" s="6"/>
      <c r="Q389" s="6"/>
      <c r="T389" s="1"/>
      <c r="U389" s="1"/>
      <c r="V389" s="73"/>
      <c r="W389" s="1"/>
      <c r="X389" s="1"/>
    </row>
    <row r="390" spans="2:24" s="7" customFormat="1" ht="15.75" customHeight="1" x14ac:dyDescent="0.25">
      <c r="B390" s="1"/>
      <c r="C390" s="10"/>
      <c r="D390" s="1"/>
      <c r="E390" s="1"/>
      <c r="F390" s="6"/>
      <c r="G390" s="6"/>
      <c r="H390" s="6"/>
      <c r="I390" s="6"/>
      <c r="P390" s="6"/>
      <c r="Q390" s="6"/>
      <c r="T390" s="1"/>
      <c r="U390" s="1"/>
      <c r="V390" s="73"/>
      <c r="W390" s="1"/>
      <c r="X390" s="1"/>
    </row>
    <row r="391" spans="2:24" s="7" customFormat="1" ht="15.75" customHeight="1" x14ac:dyDescent="0.25">
      <c r="B391" s="1"/>
      <c r="C391" s="10"/>
      <c r="D391" s="1"/>
      <c r="E391" s="1"/>
      <c r="F391" s="6"/>
      <c r="G391" s="6"/>
      <c r="H391" s="6"/>
      <c r="I391" s="6"/>
      <c r="P391" s="6"/>
      <c r="Q391" s="6"/>
      <c r="T391" s="1"/>
      <c r="U391" s="1"/>
      <c r="V391" s="73"/>
      <c r="W391" s="1"/>
      <c r="X391" s="1"/>
    </row>
    <row r="392" spans="2:24" s="7" customFormat="1" ht="15.75" customHeight="1" x14ac:dyDescent="0.25">
      <c r="B392" s="1"/>
      <c r="C392" s="10"/>
      <c r="D392" s="1"/>
      <c r="E392" s="1"/>
      <c r="F392" s="6"/>
      <c r="G392" s="6"/>
      <c r="H392" s="6"/>
      <c r="I392" s="6"/>
      <c r="P392" s="6"/>
      <c r="Q392" s="6"/>
      <c r="T392" s="1"/>
      <c r="U392" s="1"/>
      <c r="V392" s="73"/>
      <c r="W392" s="1"/>
      <c r="X392" s="1"/>
    </row>
    <row r="393" spans="2:24" s="7" customFormat="1" ht="15.75" customHeight="1" x14ac:dyDescent="0.25">
      <c r="B393" s="1"/>
      <c r="C393" s="10"/>
      <c r="D393" s="1"/>
      <c r="E393" s="1"/>
      <c r="F393" s="6"/>
      <c r="G393" s="6"/>
      <c r="H393" s="6"/>
      <c r="I393" s="6"/>
      <c r="P393" s="6"/>
      <c r="Q393" s="6"/>
      <c r="T393" s="1"/>
      <c r="U393" s="1"/>
      <c r="V393" s="73"/>
      <c r="W393" s="1"/>
      <c r="X393" s="1"/>
    </row>
    <row r="394" spans="2:24" s="7" customFormat="1" ht="15.75" customHeight="1" x14ac:dyDescent="0.25">
      <c r="B394" s="1"/>
      <c r="C394" s="10"/>
      <c r="D394" s="1"/>
      <c r="E394" s="1"/>
      <c r="F394" s="6"/>
      <c r="G394" s="6"/>
      <c r="H394" s="6"/>
      <c r="I394" s="6"/>
      <c r="P394" s="6"/>
      <c r="Q394" s="6"/>
      <c r="T394" s="1"/>
      <c r="U394" s="1"/>
      <c r="V394" s="73"/>
      <c r="W394" s="1"/>
      <c r="X394" s="1"/>
    </row>
    <row r="395" spans="2:24" s="7" customFormat="1" ht="15.75" customHeight="1" x14ac:dyDescent="0.25">
      <c r="B395" s="1"/>
      <c r="C395" s="10"/>
      <c r="D395" s="1"/>
      <c r="E395" s="1"/>
      <c r="F395" s="6"/>
      <c r="G395" s="6"/>
      <c r="H395" s="6"/>
      <c r="I395" s="6"/>
      <c r="P395" s="6"/>
      <c r="Q395" s="6"/>
      <c r="T395" s="1"/>
      <c r="U395" s="1"/>
      <c r="V395" s="73"/>
      <c r="W395" s="1"/>
      <c r="X395" s="1"/>
    </row>
    <row r="396" spans="2:24" s="7" customFormat="1" ht="15.75" customHeight="1" x14ac:dyDescent="0.25">
      <c r="B396" s="1"/>
      <c r="C396" s="10"/>
      <c r="D396" s="1"/>
      <c r="E396" s="1"/>
      <c r="F396" s="6"/>
      <c r="G396" s="6"/>
      <c r="H396" s="6"/>
      <c r="I396" s="6"/>
      <c r="P396" s="6"/>
      <c r="Q396" s="6"/>
      <c r="T396" s="1"/>
      <c r="U396" s="1"/>
      <c r="V396" s="73"/>
      <c r="W396" s="1"/>
      <c r="X396" s="1"/>
    </row>
    <row r="397" spans="2:24" s="7" customFormat="1" ht="15.75" customHeight="1" x14ac:dyDescent="0.25">
      <c r="B397" s="1"/>
      <c r="C397" s="10"/>
      <c r="D397" s="1"/>
      <c r="E397" s="1"/>
      <c r="F397" s="6"/>
      <c r="G397" s="6"/>
      <c r="H397" s="6"/>
      <c r="I397" s="6"/>
      <c r="P397" s="6"/>
      <c r="Q397" s="6"/>
      <c r="T397" s="1"/>
      <c r="U397" s="1"/>
      <c r="V397" s="73"/>
      <c r="W397" s="1"/>
      <c r="X397" s="1"/>
    </row>
    <row r="398" spans="2:24" s="7" customFormat="1" ht="15.75" customHeight="1" x14ac:dyDescent="0.25">
      <c r="B398" s="1"/>
      <c r="C398" s="10"/>
      <c r="D398" s="1"/>
      <c r="E398" s="1"/>
      <c r="F398" s="6"/>
      <c r="G398" s="6"/>
      <c r="H398" s="6"/>
      <c r="I398" s="6"/>
      <c r="P398" s="6"/>
      <c r="Q398" s="6"/>
      <c r="T398" s="1"/>
      <c r="U398" s="1"/>
      <c r="V398" s="73"/>
      <c r="W398" s="1"/>
      <c r="X398" s="1"/>
    </row>
    <row r="399" spans="2:24" s="7" customFormat="1" ht="15.75" customHeight="1" x14ac:dyDescent="0.25">
      <c r="B399" s="1"/>
      <c r="C399" s="10"/>
      <c r="D399" s="1"/>
      <c r="E399" s="1"/>
      <c r="F399" s="6"/>
      <c r="G399" s="6"/>
      <c r="H399" s="6"/>
      <c r="I399" s="6"/>
      <c r="P399" s="6"/>
      <c r="Q399" s="6"/>
      <c r="T399" s="1"/>
      <c r="U399" s="1"/>
      <c r="V399" s="73"/>
      <c r="W399" s="1"/>
      <c r="X399" s="1"/>
    </row>
    <row r="400" spans="2:24" s="7" customFormat="1" ht="15.75" customHeight="1" x14ac:dyDescent="0.25">
      <c r="B400" s="1"/>
      <c r="C400" s="10"/>
      <c r="D400" s="1"/>
      <c r="E400" s="1"/>
      <c r="F400" s="6"/>
      <c r="G400" s="6"/>
      <c r="H400" s="6"/>
      <c r="I400" s="6"/>
      <c r="P400" s="6"/>
      <c r="Q400" s="6"/>
      <c r="T400" s="1"/>
      <c r="U400" s="1"/>
      <c r="V400" s="73"/>
      <c r="W400" s="1"/>
      <c r="X400" s="1"/>
    </row>
    <row r="401" spans="2:24" s="7" customFormat="1" ht="15.75" customHeight="1" x14ac:dyDescent="0.25">
      <c r="B401" s="1"/>
      <c r="C401" s="10"/>
      <c r="D401" s="1"/>
      <c r="E401" s="1"/>
      <c r="F401" s="6"/>
      <c r="G401" s="6"/>
      <c r="H401" s="6"/>
      <c r="I401" s="6"/>
      <c r="P401" s="6"/>
      <c r="Q401" s="6"/>
      <c r="T401" s="1"/>
      <c r="U401" s="1"/>
      <c r="V401" s="73"/>
      <c r="W401" s="1"/>
      <c r="X401" s="1"/>
    </row>
    <row r="402" spans="2:24" s="7" customFormat="1" ht="15.75" customHeight="1" x14ac:dyDescent="0.25">
      <c r="B402" s="1"/>
      <c r="C402" s="10"/>
      <c r="D402" s="1"/>
      <c r="E402" s="1"/>
      <c r="F402" s="6"/>
      <c r="G402" s="6"/>
      <c r="H402" s="6"/>
      <c r="I402" s="6"/>
      <c r="P402" s="6"/>
      <c r="Q402" s="6"/>
      <c r="T402" s="1"/>
      <c r="U402" s="1"/>
      <c r="V402" s="73"/>
      <c r="W402" s="1"/>
      <c r="X402" s="1"/>
    </row>
    <row r="403" spans="2:24" s="7" customFormat="1" ht="15.75" customHeight="1" x14ac:dyDescent="0.25">
      <c r="B403" s="1"/>
      <c r="C403" s="10"/>
      <c r="D403" s="1"/>
      <c r="E403" s="1"/>
      <c r="F403" s="6"/>
      <c r="G403" s="6"/>
      <c r="H403" s="6"/>
      <c r="I403" s="6"/>
      <c r="P403" s="6"/>
      <c r="Q403" s="6"/>
      <c r="T403" s="1"/>
      <c r="U403" s="1"/>
      <c r="V403" s="73"/>
      <c r="W403" s="1"/>
      <c r="X403" s="1"/>
    </row>
    <row r="404" spans="2:24" s="7" customFormat="1" ht="15.75" customHeight="1" x14ac:dyDescent="0.25">
      <c r="B404" s="1"/>
      <c r="C404" s="10"/>
      <c r="D404" s="1"/>
      <c r="E404" s="1"/>
      <c r="F404" s="6"/>
      <c r="G404" s="6"/>
      <c r="H404" s="6"/>
      <c r="I404" s="6"/>
      <c r="P404" s="6"/>
      <c r="Q404" s="6"/>
      <c r="T404" s="1"/>
      <c r="U404" s="1"/>
      <c r="V404" s="73"/>
      <c r="W404" s="1"/>
      <c r="X404" s="1"/>
    </row>
    <row r="405" spans="2:24" s="7" customFormat="1" ht="15.75" customHeight="1" x14ac:dyDescent="0.25">
      <c r="B405" s="1"/>
      <c r="C405" s="10"/>
      <c r="D405" s="1"/>
      <c r="E405" s="1"/>
      <c r="F405" s="6"/>
      <c r="G405" s="6"/>
      <c r="H405" s="6"/>
      <c r="I405" s="6"/>
      <c r="P405" s="6"/>
      <c r="Q405" s="6"/>
      <c r="T405" s="1"/>
      <c r="U405" s="1"/>
      <c r="V405" s="73"/>
      <c r="W405" s="1"/>
      <c r="X405" s="1"/>
    </row>
    <row r="406" spans="2:24" s="7" customFormat="1" ht="15.75" customHeight="1" x14ac:dyDescent="0.25">
      <c r="B406" s="1"/>
      <c r="C406" s="10"/>
      <c r="D406" s="1"/>
      <c r="E406" s="1"/>
      <c r="F406" s="6"/>
      <c r="G406" s="6"/>
      <c r="H406" s="6"/>
      <c r="I406" s="6"/>
      <c r="P406" s="6"/>
      <c r="Q406" s="6"/>
      <c r="T406" s="1"/>
      <c r="U406" s="1"/>
      <c r="V406" s="73"/>
      <c r="W406" s="1"/>
      <c r="X406" s="1"/>
    </row>
    <row r="407" spans="2:24" s="7" customFormat="1" ht="15.75" customHeight="1" x14ac:dyDescent="0.25">
      <c r="B407" s="1"/>
      <c r="C407" s="10"/>
      <c r="D407" s="1"/>
      <c r="E407" s="1"/>
      <c r="F407" s="6"/>
      <c r="G407" s="6"/>
      <c r="H407" s="6"/>
      <c r="I407" s="6"/>
      <c r="P407" s="6"/>
      <c r="Q407" s="6"/>
      <c r="T407" s="1"/>
      <c r="U407" s="1"/>
      <c r="V407" s="73"/>
      <c r="W407" s="1"/>
      <c r="X407" s="1"/>
    </row>
    <row r="408" spans="2:24" s="7" customFormat="1" ht="15.75" customHeight="1" x14ac:dyDescent="0.25">
      <c r="B408" s="1"/>
      <c r="C408" s="10"/>
      <c r="D408" s="1"/>
      <c r="E408" s="1"/>
      <c r="F408" s="6"/>
      <c r="G408" s="6"/>
      <c r="H408" s="6"/>
      <c r="I408" s="6"/>
      <c r="P408" s="6"/>
      <c r="Q408" s="6"/>
      <c r="T408" s="1"/>
      <c r="U408" s="1"/>
      <c r="V408" s="73"/>
      <c r="W408" s="1"/>
      <c r="X408" s="1"/>
    </row>
    <row r="409" spans="2:24" s="7" customFormat="1" ht="15.75" customHeight="1" x14ac:dyDescent="0.25">
      <c r="B409" s="1"/>
      <c r="C409" s="10"/>
      <c r="D409" s="1"/>
      <c r="E409" s="1"/>
      <c r="F409" s="6"/>
      <c r="G409" s="6"/>
      <c r="H409" s="6"/>
      <c r="I409" s="6"/>
      <c r="P409" s="6"/>
      <c r="Q409" s="6"/>
      <c r="T409" s="1"/>
      <c r="U409" s="1"/>
      <c r="V409" s="73"/>
      <c r="W409" s="1"/>
      <c r="X409" s="1"/>
    </row>
    <row r="410" spans="2:24" s="7" customFormat="1" ht="15.75" customHeight="1" x14ac:dyDescent="0.25">
      <c r="B410" s="1"/>
      <c r="C410" s="10"/>
      <c r="D410" s="1"/>
      <c r="E410" s="1"/>
      <c r="F410" s="6"/>
      <c r="G410" s="6"/>
      <c r="H410" s="6"/>
      <c r="I410" s="6"/>
      <c r="P410" s="6"/>
      <c r="Q410" s="6"/>
      <c r="T410" s="1"/>
      <c r="U410" s="1"/>
      <c r="V410" s="73"/>
      <c r="W410" s="1"/>
      <c r="X410" s="1"/>
    </row>
    <row r="411" spans="2:24" s="7" customFormat="1" ht="15.75" customHeight="1" x14ac:dyDescent="0.25">
      <c r="B411" s="1"/>
      <c r="C411" s="10"/>
      <c r="D411" s="1"/>
      <c r="E411" s="1"/>
      <c r="F411" s="6"/>
      <c r="G411" s="6"/>
      <c r="H411" s="6"/>
      <c r="I411" s="6"/>
      <c r="P411" s="6"/>
      <c r="Q411" s="6"/>
      <c r="T411" s="1"/>
      <c r="U411" s="1"/>
      <c r="V411" s="73"/>
      <c r="W411" s="1"/>
      <c r="X411" s="1"/>
    </row>
    <row r="412" spans="2:24" s="7" customFormat="1" ht="15.75" customHeight="1" x14ac:dyDescent="0.25">
      <c r="B412" s="1"/>
      <c r="C412" s="10"/>
      <c r="D412" s="1"/>
      <c r="E412" s="1"/>
      <c r="F412" s="6"/>
      <c r="G412" s="6"/>
      <c r="H412" s="6"/>
      <c r="I412" s="6"/>
      <c r="P412" s="6"/>
      <c r="Q412" s="6"/>
      <c r="T412" s="1"/>
      <c r="U412" s="1"/>
      <c r="V412" s="73"/>
      <c r="W412" s="1"/>
      <c r="X412" s="1"/>
    </row>
    <row r="413" spans="2:24" s="7" customFormat="1" ht="15.75" customHeight="1" x14ac:dyDescent="0.25">
      <c r="B413" s="1"/>
      <c r="C413" s="10"/>
      <c r="D413" s="1"/>
      <c r="E413" s="1"/>
      <c r="F413" s="6"/>
      <c r="G413" s="6"/>
      <c r="H413" s="6"/>
      <c r="I413" s="6"/>
      <c r="P413" s="6"/>
      <c r="Q413" s="6"/>
      <c r="T413" s="1"/>
      <c r="U413" s="1"/>
      <c r="V413" s="73"/>
      <c r="W413" s="1"/>
      <c r="X413" s="1"/>
    </row>
    <row r="414" spans="2:24" s="7" customFormat="1" ht="15.75" customHeight="1" x14ac:dyDescent="0.25">
      <c r="B414" s="1"/>
      <c r="C414" s="10"/>
      <c r="D414" s="1"/>
      <c r="E414" s="1"/>
      <c r="F414" s="6"/>
      <c r="G414" s="6"/>
      <c r="H414" s="6"/>
      <c r="I414" s="6"/>
      <c r="P414" s="6"/>
      <c r="Q414" s="6"/>
      <c r="T414" s="1"/>
      <c r="U414" s="1"/>
      <c r="V414" s="73"/>
      <c r="W414" s="1"/>
      <c r="X414" s="1"/>
    </row>
    <row r="415" spans="2:24" s="7" customFormat="1" ht="15.75" customHeight="1" x14ac:dyDescent="0.25">
      <c r="B415" s="1"/>
      <c r="C415" s="10"/>
      <c r="D415" s="1"/>
      <c r="E415" s="1"/>
      <c r="F415" s="6"/>
      <c r="G415" s="6"/>
      <c r="H415" s="6"/>
      <c r="I415" s="6"/>
      <c r="P415" s="6"/>
      <c r="Q415" s="6"/>
      <c r="T415" s="1"/>
      <c r="U415" s="1"/>
      <c r="V415" s="73"/>
      <c r="W415" s="1"/>
      <c r="X415" s="1"/>
    </row>
    <row r="416" spans="2:24" s="7" customFormat="1" ht="15.75" customHeight="1" x14ac:dyDescent="0.25">
      <c r="B416" s="1"/>
      <c r="C416" s="10"/>
      <c r="D416" s="1"/>
      <c r="E416" s="1"/>
      <c r="F416" s="6"/>
      <c r="G416" s="6"/>
      <c r="H416" s="6"/>
      <c r="I416" s="6"/>
      <c r="P416" s="6"/>
      <c r="Q416" s="6"/>
      <c r="T416" s="1"/>
      <c r="U416" s="1"/>
      <c r="V416" s="73"/>
      <c r="W416" s="1"/>
      <c r="X416" s="1"/>
    </row>
    <row r="417" spans="2:24" s="7" customFormat="1" ht="15.75" customHeight="1" x14ac:dyDescent="0.25">
      <c r="B417" s="1"/>
      <c r="C417" s="10"/>
      <c r="D417" s="1"/>
      <c r="E417" s="1"/>
      <c r="F417" s="6"/>
      <c r="G417" s="6"/>
      <c r="H417" s="6"/>
      <c r="I417" s="6"/>
      <c r="P417" s="6"/>
      <c r="Q417" s="6"/>
      <c r="T417" s="1"/>
      <c r="U417" s="1"/>
      <c r="V417" s="73"/>
      <c r="W417" s="1"/>
      <c r="X417" s="1"/>
    </row>
    <row r="418" spans="2:24" s="7" customFormat="1" ht="15.75" customHeight="1" x14ac:dyDescent="0.25">
      <c r="B418" s="1"/>
      <c r="C418" s="10"/>
      <c r="D418" s="1"/>
      <c r="E418" s="1"/>
      <c r="F418" s="6"/>
      <c r="G418" s="6"/>
      <c r="H418" s="6"/>
      <c r="I418" s="6"/>
      <c r="P418" s="6"/>
      <c r="Q418" s="6"/>
      <c r="T418" s="1"/>
      <c r="U418" s="1"/>
      <c r="V418" s="73"/>
      <c r="W418" s="1"/>
      <c r="X418" s="1"/>
    </row>
    <row r="419" spans="2:24" s="7" customFormat="1" ht="15.75" customHeight="1" x14ac:dyDescent="0.25">
      <c r="B419" s="1"/>
      <c r="C419" s="10"/>
      <c r="D419" s="1"/>
      <c r="E419" s="1"/>
      <c r="F419" s="6"/>
      <c r="G419" s="6"/>
      <c r="H419" s="6"/>
      <c r="I419" s="6"/>
      <c r="P419" s="6"/>
      <c r="Q419" s="6"/>
      <c r="T419" s="1"/>
      <c r="U419" s="1"/>
      <c r="V419" s="73"/>
      <c r="W419" s="1"/>
      <c r="X419" s="1"/>
    </row>
    <row r="420" spans="2:24" s="7" customFormat="1" ht="15.75" customHeight="1" x14ac:dyDescent="0.25">
      <c r="B420" s="1"/>
      <c r="C420" s="10"/>
      <c r="D420" s="1"/>
      <c r="E420" s="1"/>
      <c r="F420" s="6"/>
      <c r="G420" s="6"/>
      <c r="H420" s="6"/>
      <c r="I420" s="6"/>
      <c r="P420" s="6"/>
      <c r="Q420" s="6"/>
      <c r="T420" s="1"/>
      <c r="U420" s="1"/>
      <c r="V420" s="73"/>
      <c r="W420" s="1"/>
      <c r="X420" s="1"/>
    </row>
    <row r="421" spans="2:24" s="7" customFormat="1" ht="15.75" customHeight="1" x14ac:dyDescent="0.25">
      <c r="B421" s="1"/>
      <c r="C421" s="10"/>
      <c r="D421" s="1"/>
      <c r="E421" s="1"/>
      <c r="F421" s="6"/>
      <c r="G421" s="6"/>
      <c r="H421" s="6"/>
      <c r="I421" s="6"/>
      <c r="P421" s="6"/>
      <c r="Q421" s="6"/>
      <c r="T421" s="1"/>
      <c r="U421" s="1"/>
      <c r="V421" s="73"/>
      <c r="W421" s="1"/>
      <c r="X421" s="1"/>
    </row>
    <row r="422" spans="2:24" s="7" customFormat="1" ht="15.75" customHeight="1" x14ac:dyDescent="0.25">
      <c r="B422" s="1"/>
      <c r="C422" s="10"/>
      <c r="D422" s="1"/>
      <c r="E422" s="1"/>
      <c r="F422" s="6"/>
      <c r="G422" s="6"/>
      <c r="H422" s="6"/>
      <c r="I422" s="6"/>
      <c r="P422" s="6"/>
      <c r="Q422" s="6"/>
      <c r="T422" s="1"/>
      <c r="U422" s="1"/>
      <c r="V422" s="73"/>
      <c r="W422" s="1"/>
      <c r="X422" s="1"/>
    </row>
    <row r="423" spans="2:24" s="7" customFormat="1" ht="15.75" customHeight="1" x14ac:dyDescent="0.25">
      <c r="B423" s="1"/>
      <c r="C423" s="10"/>
      <c r="D423" s="1"/>
      <c r="E423" s="1"/>
      <c r="F423" s="6"/>
      <c r="G423" s="6"/>
      <c r="H423" s="6"/>
      <c r="I423" s="6"/>
      <c r="P423" s="6"/>
      <c r="Q423" s="6"/>
      <c r="T423" s="1"/>
      <c r="U423" s="1"/>
      <c r="V423" s="73"/>
      <c r="W423" s="1"/>
      <c r="X423" s="1"/>
    </row>
    <row r="424" spans="2:24" s="7" customFormat="1" ht="15.75" customHeight="1" x14ac:dyDescent="0.25">
      <c r="B424" s="1"/>
      <c r="C424" s="10"/>
      <c r="D424" s="1"/>
      <c r="E424" s="1"/>
      <c r="F424" s="6"/>
      <c r="G424" s="6"/>
      <c r="H424" s="6"/>
      <c r="I424" s="6"/>
      <c r="P424" s="6"/>
      <c r="Q424" s="6"/>
      <c r="T424" s="1"/>
      <c r="U424" s="1"/>
      <c r="V424" s="73"/>
      <c r="W424" s="1"/>
      <c r="X424" s="1"/>
    </row>
    <row r="425" spans="2:24" s="7" customFormat="1" ht="15.75" customHeight="1" x14ac:dyDescent="0.25">
      <c r="B425" s="1"/>
      <c r="C425" s="10"/>
      <c r="D425" s="1"/>
      <c r="E425" s="1"/>
      <c r="F425" s="6"/>
      <c r="G425" s="6"/>
      <c r="H425" s="6"/>
      <c r="I425" s="6"/>
      <c r="P425" s="6"/>
      <c r="Q425" s="6"/>
      <c r="T425" s="1"/>
      <c r="U425" s="1"/>
      <c r="V425" s="73"/>
      <c r="W425" s="1"/>
      <c r="X425" s="1"/>
    </row>
    <row r="426" spans="2:24" s="7" customFormat="1" ht="15.75" customHeight="1" x14ac:dyDescent="0.25">
      <c r="B426" s="1"/>
      <c r="C426" s="10"/>
      <c r="D426" s="1"/>
      <c r="E426" s="1"/>
      <c r="F426" s="6"/>
      <c r="G426" s="6"/>
      <c r="H426" s="6"/>
      <c r="I426" s="6"/>
      <c r="P426" s="6"/>
      <c r="Q426" s="6"/>
      <c r="T426" s="1"/>
      <c r="U426" s="1"/>
      <c r="V426" s="73"/>
      <c r="W426" s="1"/>
      <c r="X426" s="1"/>
    </row>
    <row r="427" spans="2:24" s="7" customFormat="1" ht="15.75" customHeight="1" x14ac:dyDescent="0.25">
      <c r="B427" s="1"/>
      <c r="C427" s="10"/>
      <c r="D427" s="1"/>
      <c r="E427" s="1"/>
      <c r="F427" s="6"/>
      <c r="G427" s="6"/>
      <c r="H427" s="6"/>
      <c r="I427" s="6"/>
      <c r="P427" s="6"/>
      <c r="Q427" s="6"/>
      <c r="T427" s="1"/>
      <c r="U427" s="1"/>
      <c r="V427" s="73"/>
      <c r="W427" s="1"/>
      <c r="X427" s="1"/>
    </row>
    <row r="428" spans="2:24" s="7" customFormat="1" ht="15.75" customHeight="1" x14ac:dyDescent="0.25">
      <c r="B428" s="1"/>
      <c r="C428" s="10"/>
      <c r="D428" s="1"/>
      <c r="E428" s="1"/>
      <c r="F428" s="6"/>
      <c r="G428" s="6"/>
      <c r="H428" s="6"/>
      <c r="I428" s="6"/>
      <c r="P428" s="6"/>
      <c r="Q428" s="6"/>
      <c r="T428" s="1"/>
      <c r="U428" s="1"/>
      <c r="V428" s="73"/>
      <c r="W428" s="1"/>
      <c r="X428" s="1"/>
    </row>
    <row r="429" spans="2:24" s="7" customFormat="1" ht="15.75" customHeight="1" x14ac:dyDescent="0.25">
      <c r="B429" s="1"/>
      <c r="C429" s="10"/>
      <c r="D429" s="1"/>
      <c r="E429" s="1"/>
      <c r="F429" s="6"/>
      <c r="G429" s="6"/>
      <c r="H429" s="6"/>
      <c r="I429" s="6"/>
      <c r="P429" s="6"/>
      <c r="Q429" s="6"/>
      <c r="T429" s="1"/>
      <c r="U429" s="1"/>
      <c r="V429" s="73"/>
      <c r="W429" s="1"/>
      <c r="X429" s="1"/>
    </row>
    <row r="430" spans="2:24" s="7" customFormat="1" ht="15.75" customHeight="1" x14ac:dyDescent="0.25">
      <c r="B430" s="1"/>
      <c r="C430" s="10"/>
      <c r="D430" s="1"/>
      <c r="E430" s="1"/>
      <c r="F430" s="6"/>
      <c r="G430" s="6"/>
      <c r="H430" s="6"/>
      <c r="I430" s="6"/>
      <c r="P430" s="6"/>
      <c r="Q430" s="6"/>
      <c r="T430" s="1"/>
      <c r="U430" s="1"/>
      <c r="V430" s="73"/>
      <c r="W430" s="1"/>
      <c r="X430" s="1"/>
    </row>
    <row r="431" spans="2:24" s="7" customFormat="1" ht="15.75" customHeight="1" x14ac:dyDescent="0.25">
      <c r="B431" s="1"/>
      <c r="C431" s="10"/>
      <c r="D431" s="1"/>
      <c r="E431" s="1"/>
      <c r="F431" s="6"/>
      <c r="G431" s="6"/>
      <c r="H431" s="6"/>
      <c r="I431" s="6"/>
      <c r="P431" s="6"/>
      <c r="Q431" s="6"/>
      <c r="T431" s="1"/>
      <c r="U431" s="1"/>
      <c r="V431" s="73"/>
      <c r="W431" s="1"/>
      <c r="X431" s="1"/>
    </row>
    <row r="432" spans="2:24" s="7" customFormat="1" ht="15.75" customHeight="1" x14ac:dyDescent="0.25">
      <c r="B432" s="1"/>
      <c r="C432" s="10"/>
      <c r="D432" s="1"/>
      <c r="E432" s="1"/>
      <c r="F432" s="6"/>
      <c r="G432" s="6"/>
      <c r="H432" s="6"/>
      <c r="I432" s="6"/>
      <c r="P432" s="6"/>
      <c r="Q432" s="6"/>
      <c r="T432" s="1"/>
      <c r="U432" s="1"/>
      <c r="V432" s="73"/>
      <c r="W432" s="1"/>
      <c r="X432" s="1"/>
    </row>
    <row r="433" spans="2:24" s="7" customFormat="1" ht="15.75" customHeight="1" x14ac:dyDescent="0.25">
      <c r="B433" s="1"/>
      <c r="C433" s="10"/>
      <c r="D433" s="1"/>
      <c r="E433" s="1"/>
      <c r="F433" s="6"/>
      <c r="G433" s="6"/>
      <c r="H433" s="6"/>
      <c r="I433" s="6"/>
      <c r="P433" s="6"/>
      <c r="Q433" s="6"/>
      <c r="T433" s="1"/>
      <c r="U433" s="1"/>
      <c r="V433" s="73"/>
      <c r="W433" s="1"/>
      <c r="X433" s="1"/>
    </row>
    <row r="434" spans="2:24" s="7" customFormat="1" ht="15.75" customHeight="1" x14ac:dyDescent="0.25">
      <c r="B434" s="1"/>
      <c r="C434" s="10"/>
      <c r="D434" s="1"/>
      <c r="E434" s="1"/>
      <c r="F434" s="6"/>
      <c r="G434" s="6"/>
      <c r="H434" s="6"/>
      <c r="I434" s="6"/>
      <c r="P434" s="6"/>
      <c r="Q434" s="6"/>
      <c r="T434" s="1"/>
      <c r="U434" s="1"/>
      <c r="V434" s="73"/>
      <c r="W434" s="1"/>
      <c r="X434" s="1"/>
    </row>
    <row r="435" spans="2:24" s="7" customFormat="1" ht="15.75" customHeight="1" x14ac:dyDescent="0.25">
      <c r="B435" s="1"/>
      <c r="C435" s="10"/>
      <c r="D435" s="1"/>
      <c r="E435" s="1"/>
      <c r="F435" s="6"/>
      <c r="G435" s="6"/>
      <c r="H435" s="6"/>
      <c r="I435" s="6"/>
      <c r="P435" s="6"/>
      <c r="Q435" s="6"/>
      <c r="T435" s="1"/>
      <c r="U435" s="1"/>
      <c r="V435" s="73"/>
      <c r="W435" s="1"/>
      <c r="X435" s="1"/>
    </row>
    <row r="436" spans="2:24" s="7" customFormat="1" ht="15.75" customHeight="1" x14ac:dyDescent="0.25">
      <c r="B436" s="1"/>
      <c r="C436" s="10"/>
      <c r="D436" s="1"/>
      <c r="E436" s="1"/>
      <c r="F436" s="6"/>
      <c r="G436" s="6"/>
      <c r="H436" s="6"/>
      <c r="I436" s="6"/>
      <c r="P436" s="6"/>
      <c r="Q436" s="6"/>
      <c r="T436" s="1"/>
      <c r="U436" s="1"/>
      <c r="V436" s="73"/>
      <c r="W436" s="1"/>
      <c r="X436" s="1"/>
    </row>
    <row r="437" spans="2:24" s="7" customFormat="1" ht="15.75" customHeight="1" x14ac:dyDescent="0.25">
      <c r="B437" s="1"/>
      <c r="C437" s="10"/>
      <c r="D437" s="1"/>
      <c r="E437" s="1"/>
      <c r="F437" s="6"/>
      <c r="G437" s="6"/>
      <c r="H437" s="6"/>
      <c r="I437" s="6"/>
      <c r="P437" s="6"/>
      <c r="Q437" s="6"/>
      <c r="T437" s="1"/>
      <c r="U437" s="1"/>
      <c r="V437" s="73"/>
      <c r="W437" s="1"/>
      <c r="X437" s="1"/>
    </row>
    <row r="438" spans="2:24" s="7" customFormat="1" ht="15.75" customHeight="1" x14ac:dyDescent="0.25">
      <c r="B438" s="1"/>
      <c r="C438" s="10"/>
      <c r="D438" s="1"/>
      <c r="E438" s="1"/>
      <c r="F438" s="6"/>
      <c r="G438" s="6"/>
      <c r="H438" s="6"/>
      <c r="I438" s="6"/>
      <c r="P438" s="6"/>
      <c r="Q438" s="6"/>
      <c r="T438" s="1"/>
      <c r="U438" s="1"/>
      <c r="V438" s="73"/>
      <c r="W438" s="1"/>
      <c r="X438" s="1"/>
    </row>
    <row r="439" spans="2:24" s="7" customFormat="1" ht="15.75" customHeight="1" x14ac:dyDescent="0.25">
      <c r="B439" s="1"/>
      <c r="C439" s="10"/>
      <c r="D439" s="1"/>
      <c r="E439" s="1"/>
      <c r="F439" s="6"/>
      <c r="G439" s="6"/>
      <c r="H439" s="6"/>
      <c r="I439" s="6"/>
      <c r="P439" s="6"/>
      <c r="Q439" s="6"/>
      <c r="T439" s="1"/>
      <c r="U439" s="1"/>
      <c r="V439" s="73"/>
      <c r="W439" s="1"/>
      <c r="X439" s="1"/>
    </row>
    <row r="440" spans="2:24" s="7" customFormat="1" ht="15.75" customHeight="1" x14ac:dyDescent="0.25">
      <c r="B440" s="1"/>
      <c r="C440" s="10"/>
      <c r="D440" s="1"/>
      <c r="E440" s="1"/>
      <c r="F440" s="6"/>
      <c r="G440" s="6"/>
      <c r="H440" s="6"/>
      <c r="I440" s="6"/>
      <c r="P440" s="6"/>
      <c r="Q440" s="6"/>
      <c r="T440" s="1"/>
      <c r="U440" s="1"/>
      <c r="V440" s="73"/>
      <c r="W440" s="1"/>
      <c r="X440" s="1"/>
    </row>
    <row r="441" spans="2:24" s="7" customFormat="1" ht="15.75" customHeight="1" x14ac:dyDescent="0.25">
      <c r="B441" s="1"/>
      <c r="C441" s="10"/>
      <c r="D441" s="1"/>
      <c r="E441" s="1"/>
      <c r="F441" s="6"/>
      <c r="G441" s="6"/>
      <c r="H441" s="6"/>
      <c r="I441" s="6"/>
      <c r="P441" s="6"/>
      <c r="Q441" s="6"/>
      <c r="T441" s="1"/>
      <c r="U441" s="1"/>
      <c r="V441" s="73"/>
      <c r="W441" s="1"/>
      <c r="X441" s="1"/>
    </row>
    <row r="442" spans="2:24" s="7" customFormat="1" ht="15.75" customHeight="1" x14ac:dyDescent="0.25">
      <c r="B442" s="1"/>
      <c r="C442" s="10"/>
      <c r="D442" s="1"/>
      <c r="E442" s="1"/>
      <c r="F442" s="6"/>
      <c r="G442" s="6"/>
      <c r="H442" s="6"/>
      <c r="I442" s="6"/>
      <c r="P442" s="6"/>
      <c r="Q442" s="6"/>
      <c r="T442" s="1"/>
      <c r="U442" s="1"/>
      <c r="V442" s="73"/>
      <c r="W442" s="1"/>
      <c r="X442" s="1"/>
    </row>
    <row r="443" spans="2:24" s="7" customFormat="1" ht="15.75" customHeight="1" x14ac:dyDescent="0.25">
      <c r="B443" s="1"/>
      <c r="C443" s="10"/>
      <c r="D443" s="1"/>
      <c r="E443" s="1"/>
      <c r="F443" s="6"/>
      <c r="G443" s="6"/>
      <c r="H443" s="6"/>
      <c r="I443" s="6"/>
      <c r="P443" s="6"/>
      <c r="Q443" s="6"/>
      <c r="T443" s="1"/>
      <c r="U443" s="1"/>
      <c r="V443" s="73"/>
      <c r="W443" s="1"/>
      <c r="X443" s="1"/>
    </row>
    <row r="444" spans="2:24" s="7" customFormat="1" ht="15.75" customHeight="1" x14ac:dyDescent="0.25">
      <c r="B444" s="1"/>
      <c r="C444" s="10"/>
      <c r="D444" s="1"/>
      <c r="E444" s="1"/>
      <c r="F444" s="6"/>
      <c r="G444" s="6"/>
      <c r="H444" s="6"/>
      <c r="I444" s="6"/>
      <c r="P444" s="6"/>
      <c r="Q444" s="6"/>
      <c r="T444" s="1"/>
      <c r="U444" s="1"/>
      <c r="V444" s="73"/>
      <c r="W444" s="1"/>
      <c r="X444" s="1"/>
    </row>
  </sheetData>
  <mergeCells count="31">
    <mergeCell ref="A50:W50"/>
    <mergeCell ref="A51:W51"/>
    <mergeCell ref="V9:V10"/>
    <mergeCell ref="J28:L28"/>
    <mergeCell ref="J29:L29"/>
    <mergeCell ref="P29:R29"/>
    <mergeCell ref="A49:W49"/>
    <mergeCell ref="J30:L30"/>
    <mergeCell ref="B8:U8"/>
    <mergeCell ref="B9:D9"/>
    <mergeCell ref="E9:E10"/>
    <mergeCell ref="F9:F10"/>
    <mergeCell ref="G9:I9"/>
    <mergeCell ref="J9:O9"/>
    <mergeCell ref="P9:P10"/>
    <mergeCell ref="Q9:Q10"/>
    <mergeCell ref="R9:R10"/>
    <mergeCell ref="S9:S10"/>
    <mergeCell ref="T9:U9"/>
    <mergeCell ref="B5:D5"/>
    <mergeCell ref="E5:V5"/>
    <mergeCell ref="B6:D6"/>
    <mergeCell ref="E6:V6"/>
    <mergeCell ref="B7:D7"/>
    <mergeCell ref="E7:V7"/>
    <mergeCell ref="D4:U4"/>
    <mergeCell ref="B1:E3"/>
    <mergeCell ref="F1:T3"/>
    <mergeCell ref="U1:V1"/>
    <mergeCell ref="U2:V2"/>
    <mergeCell ref="U3:V3"/>
  </mergeCells>
  <hyperlinks>
    <hyperlink ref="V11" r:id="rId1" xr:uid="{45DCCF06-0FE2-4DC0-B5C7-7F2F0604B689}"/>
    <hyperlink ref="V13" r:id="rId2" xr:uid="{784B3D32-DD75-4E79-9757-D84DF97FC5A2}"/>
    <hyperlink ref="V14" r:id="rId3" xr:uid="{F22C93E7-D47B-403A-BB60-AE0A16A26D6F}"/>
    <hyperlink ref="V18" r:id="rId4" xr:uid="{44C4AD04-918D-454A-B36F-6C2BC98270B1}"/>
    <hyperlink ref="V20" r:id="rId5" xr:uid="{BA5825DB-BD82-453E-A472-9C900B172F77}"/>
    <hyperlink ref="V12" r:id="rId6" xr:uid="{5562C708-A2E1-4FD6-A54C-59750E65B2E5}"/>
    <hyperlink ref="V24" r:id="rId7" xr:uid="{E5D6F5F2-A947-4B66-A673-E26890C2594C}"/>
    <hyperlink ref="V25" r:id="rId8" xr:uid="{F036F869-F88D-45F7-B117-9D97F4FF2EBD}"/>
    <hyperlink ref="V22" r:id="rId9" xr:uid="{1862A8DB-4472-4669-B8BE-3231FC79A839}"/>
    <hyperlink ref="V21" r:id="rId10" xr:uid="{892DFE3A-70C8-4901-B740-60943501CA21}"/>
    <hyperlink ref="V15" r:id="rId11" xr:uid="{53D31522-1D39-40BB-97A7-04D550120AB9}"/>
    <hyperlink ref="V16" r:id="rId12" xr:uid="{28ECB29B-D9EB-4B97-8D94-F6DBCC608A1F}"/>
    <hyperlink ref="V17" r:id="rId13" xr:uid="{05B48ACB-FE19-4A27-B4D3-974CE79B266B}"/>
    <hyperlink ref="V19" r:id="rId14" xr:uid="{1391B40B-BA58-4FC6-B78D-58911C137F13}"/>
    <hyperlink ref="V23" r:id="rId15" xr:uid="{5B8B8A9C-5A6B-49D8-92D5-65759FD2A701}"/>
    <hyperlink ref="V26" r:id="rId16" xr:uid="{82844B89-EFC0-47BB-9ABA-A6197E74AFC8}"/>
  </hyperlinks>
  <pageMargins left="0.31496062992125984" right="0.11811023622047245" top="0.35433070866141736" bottom="0.35433070866141736" header="0.31496062992125984" footer="0.31496062992125984"/>
  <pageSetup scale="65" orientation="landscape" r:id="rId17"/>
  <drawing r:id="rId18"/>
  <legacyDrawing r:id="rId1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3DE7-8E1A-41B5-B7BA-FACD5BD9C0BA}">
  <dimension ref="A1:X468"/>
  <sheetViews>
    <sheetView topLeftCell="A49" zoomScale="86" zoomScaleNormal="86" zoomScaleSheetLayoutView="76" zoomScalePageLayoutView="75" workbookViewId="0">
      <selection activeCell="A50" sqref="A50:XFD50"/>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4" t="s">
        <v>23</v>
      </c>
    </row>
    <row r="10" spans="1:24" s="2" customFormat="1" ht="45" customHeight="1" x14ac:dyDescent="0.2">
      <c r="A10" s="40">
        <v>0</v>
      </c>
      <c r="B10" s="27" t="s">
        <v>1</v>
      </c>
      <c r="C10" s="28" t="s">
        <v>2</v>
      </c>
      <c r="D10" s="29" t="s">
        <v>3</v>
      </c>
      <c r="E10" s="330"/>
      <c r="F10" s="325"/>
      <c r="G10" s="57" t="s">
        <v>54</v>
      </c>
      <c r="H10" s="58" t="s">
        <v>55</v>
      </c>
      <c r="I10" s="96" t="s">
        <v>56</v>
      </c>
      <c r="J10" s="17" t="s">
        <v>12</v>
      </c>
      <c r="K10" s="18" t="s">
        <v>13</v>
      </c>
      <c r="L10" s="18" t="s">
        <v>14</v>
      </c>
      <c r="M10" s="18" t="s">
        <v>15</v>
      </c>
      <c r="N10" s="18" t="s">
        <v>21</v>
      </c>
      <c r="O10" s="18" t="s">
        <v>22</v>
      </c>
      <c r="P10" s="330"/>
      <c r="Q10" s="330"/>
      <c r="R10" s="323"/>
      <c r="S10" s="323"/>
      <c r="T10" s="19" t="s">
        <v>18</v>
      </c>
      <c r="U10" s="20" t="s">
        <v>19</v>
      </c>
      <c r="V10" s="375"/>
    </row>
    <row r="11" spans="1:24" s="5" customFormat="1" ht="82.9" customHeight="1" x14ac:dyDescent="0.2">
      <c r="A11" s="266">
        <v>75</v>
      </c>
      <c r="B11" s="162">
        <v>25</v>
      </c>
      <c r="C11" s="243">
        <v>7</v>
      </c>
      <c r="D11" s="243">
        <v>1</v>
      </c>
      <c r="E11" s="147" t="s">
        <v>301</v>
      </c>
      <c r="F11" s="230" t="s">
        <v>300</v>
      </c>
      <c r="G11" s="8"/>
      <c r="H11" s="171"/>
      <c r="I11" s="152" t="s">
        <v>36</v>
      </c>
      <c r="J11" s="104" t="s">
        <v>36</v>
      </c>
      <c r="K11" s="106"/>
      <c r="L11" s="106"/>
      <c r="M11" s="106"/>
      <c r="N11" s="106"/>
      <c r="O11" s="106"/>
      <c r="P11" s="107">
        <v>15</v>
      </c>
      <c r="Q11" s="108">
        <v>45860</v>
      </c>
      <c r="R11" s="108" t="s">
        <v>302</v>
      </c>
      <c r="S11" s="108">
        <v>45761</v>
      </c>
      <c r="T11" s="153" t="s">
        <v>36</v>
      </c>
      <c r="U11" s="153"/>
      <c r="V11" s="175" t="s">
        <v>344</v>
      </c>
    </row>
    <row r="12" spans="1:24" s="5" customFormat="1" ht="81.599999999999994" customHeight="1" x14ac:dyDescent="0.2">
      <c r="A12" s="265">
        <v>76</v>
      </c>
      <c r="B12" s="140">
        <v>25</v>
      </c>
      <c r="C12" s="141">
        <v>7</v>
      </c>
      <c r="D12" s="142">
        <v>4</v>
      </c>
      <c r="E12" s="30" t="s">
        <v>304</v>
      </c>
      <c r="F12" s="231" t="s">
        <v>303</v>
      </c>
      <c r="G12" s="142"/>
      <c r="H12" s="146"/>
      <c r="I12" s="144" t="s">
        <v>36</v>
      </c>
      <c r="J12" s="145"/>
      <c r="K12" s="146" t="s">
        <v>36</v>
      </c>
      <c r="L12" s="146"/>
      <c r="M12" s="146"/>
      <c r="N12" s="146"/>
      <c r="O12" s="146"/>
      <c r="P12" s="142">
        <v>15</v>
      </c>
      <c r="Q12" s="147">
        <v>45863</v>
      </c>
      <c r="R12" s="147" t="s">
        <v>305</v>
      </c>
      <c r="S12" s="147">
        <v>45845</v>
      </c>
      <c r="T12" s="8" t="s">
        <v>36</v>
      </c>
      <c r="V12" s="148" t="s">
        <v>345</v>
      </c>
    </row>
    <row r="13" spans="1:24" s="5" customFormat="1" ht="72" customHeight="1" x14ac:dyDescent="0.2">
      <c r="A13" s="120">
        <v>77</v>
      </c>
      <c r="B13" s="140">
        <v>25</v>
      </c>
      <c r="C13" s="141">
        <v>7</v>
      </c>
      <c r="D13" s="142">
        <v>4</v>
      </c>
      <c r="E13" s="30" t="s">
        <v>307</v>
      </c>
      <c r="F13" s="231" t="s">
        <v>306</v>
      </c>
      <c r="G13" s="235"/>
      <c r="H13" s="146"/>
      <c r="I13" s="144"/>
      <c r="J13" s="145"/>
      <c r="K13" s="146"/>
      <c r="L13" s="146"/>
      <c r="M13" s="146"/>
      <c r="N13" s="146"/>
      <c r="O13" s="146"/>
      <c r="P13" s="142">
        <v>15</v>
      </c>
      <c r="Q13" s="147">
        <v>45863</v>
      </c>
      <c r="R13" s="147" t="s">
        <v>310</v>
      </c>
      <c r="S13" s="147">
        <v>45845</v>
      </c>
      <c r="T13" s="142" t="s">
        <v>36</v>
      </c>
      <c r="U13" s="8"/>
      <c r="V13" s="148" t="s">
        <v>433</v>
      </c>
    </row>
    <row r="14" spans="1:24" s="5" customFormat="1" ht="72" customHeight="1" x14ac:dyDescent="0.2">
      <c r="A14" s="120">
        <v>78</v>
      </c>
      <c r="B14" s="140">
        <v>25</v>
      </c>
      <c r="C14" s="141">
        <v>7</v>
      </c>
      <c r="D14" s="142">
        <v>4</v>
      </c>
      <c r="E14" s="234" t="s">
        <v>309</v>
      </c>
      <c r="F14" s="231" t="s">
        <v>308</v>
      </c>
      <c r="G14" s="171"/>
      <c r="H14" s="146"/>
      <c r="I14" s="144" t="s">
        <v>36</v>
      </c>
      <c r="J14" s="145" t="s">
        <v>36</v>
      </c>
      <c r="K14" s="146"/>
      <c r="L14" s="268"/>
      <c r="M14" s="146"/>
      <c r="N14" s="146"/>
      <c r="O14" s="146"/>
      <c r="P14" s="142">
        <v>15</v>
      </c>
      <c r="Q14" s="147">
        <v>45863</v>
      </c>
      <c r="R14" s="147" t="s">
        <v>311</v>
      </c>
      <c r="S14" s="147">
        <v>45846</v>
      </c>
      <c r="T14" s="142" t="s">
        <v>36</v>
      </c>
      <c r="U14" s="8"/>
      <c r="V14" s="148" t="s">
        <v>346</v>
      </c>
    </row>
    <row r="15" spans="1:24" ht="60" customHeight="1" x14ac:dyDescent="0.25">
      <c r="A15" s="120">
        <v>79</v>
      </c>
      <c r="B15" s="117">
        <v>25</v>
      </c>
      <c r="C15" s="13">
        <v>7</v>
      </c>
      <c r="D15" s="8">
        <v>7</v>
      </c>
      <c r="E15" s="234">
        <v>202507071303</v>
      </c>
      <c r="F15" s="230" t="s">
        <v>312</v>
      </c>
      <c r="G15" s="32" t="s">
        <v>36</v>
      </c>
      <c r="H15" s="90"/>
      <c r="I15" s="97"/>
      <c r="J15" s="145" t="s">
        <v>36</v>
      </c>
      <c r="K15" s="93"/>
      <c r="L15" s="90"/>
      <c r="M15" s="90"/>
      <c r="N15" s="90"/>
      <c r="O15" s="90"/>
      <c r="P15" s="8">
        <v>15</v>
      </c>
      <c r="Q15" s="30">
        <v>45866</v>
      </c>
      <c r="R15" s="147" t="s">
        <v>313</v>
      </c>
      <c r="S15" s="108">
        <v>45852</v>
      </c>
      <c r="T15" s="8" t="s">
        <v>36</v>
      </c>
      <c r="U15" s="8"/>
      <c r="V15" s="175" t="s">
        <v>331</v>
      </c>
      <c r="X15" s="1" t="s">
        <v>50</v>
      </c>
    </row>
    <row r="16" spans="1:24" ht="80.45" customHeight="1" x14ac:dyDescent="0.25">
      <c r="A16" s="121">
        <v>80</v>
      </c>
      <c r="B16" s="117">
        <v>25</v>
      </c>
      <c r="C16" s="13">
        <v>7</v>
      </c>
      <c r="D16" s="8">
        <v>7</v>
      </c>
      <c r="E16" s="270" t="s">
        <v>316</v>
      </c>
      <c r="F16" s="233" t="s">
        <v>317</v>
      </c>
      <c r="G16" s="101"/>
      <c r="H16" s="106"/>
      <c r="I16" s="103" t="s">
        <v>36</v>
      </c>
      <c r="J16" s="104"/>
      <c r="K16" s="105" t="s">
        <v>36</v>
      </c>
      <c r="L16" s="106"/>
      <c r="M16" s="106"/>
      <c r="N16" s="106"/>
      <c r="O16" s="106"/>
      <c r="P16" s="107">
        <v>15</v>
      </c>
      <c r="Q16" s="108">
        <v>45866</v>
      </c>
      <c r="R16" s="107" t="s">
        <v>318</v>
      </c>
      <c r="S16" s="30">
        <v>45846</v>
      </c>
      <c r="T16" s="8" t="s">
        <v>36</v>
      </c>
      <c r="U16" s="8"/>
      <c r="V16" s="175" t="s">
        <v>333</v>
      </c>
    </row>
    <row r="17" spans="1:22" ht="80.45" customHeight="1" x14ac:dyDescent="0.25">
      <c r="A17" s="121">
        <v>81</v>
      </c>
      <c r="B17" s="262">
        <v>25</v>
      </c>
      <c r="C17" s="264">
        <v>7</v>
      </c>
      <c r="D17" s="263">
        <v>8</v>
      </c>
      <c r="E17" s="270" t="s">
        <v>320</v>
      </c>
      <c r="F17" s="233" t="s">
        <v>319</v>
      </c>
      <c r="G17" s="101"/>
      <c r="H17" s="106"/>
      <c r="I17" s="103" t="s">
        <v>36</v>
      </c>
      <c r="J17" s="104" t="s">
        <v>36</v>
      </c>
      <c r="K17" s="105"/>
      <c r="L17" s="106"/>
      <c r="M17" s="106"/>
      <c r="P17" s="7">
        <v>15</v>
      </c>
      <c r="Q17" s="108">
        <v>45867</v>
      </c>
      <c r="R17" s="267" t="s">
        <v>321</v>
      </c>
      <c r="S17" s="30">
        <v>45862</v>
      </c>
      <c r="T17" s="91" t="s">
        <v>49</v>
      </c>
      <c r="U17" s="8"/>
      <c r="V17" s="88" t="s">
        <v>434</v>
      </c>
    </row>
    <row r="18" spans="1:22" ht="80.45" customHeight="1" x14ac:dyDescent="0.25">
      <c r="A18" s="121">
        <v>82</v>
      </c>
      <c r="B18" s="117">
        <v>25</v>
      </c>
      <c r="C18" s="13">
        <v>7</v>
      </c>
      <c r="D18" s="8">
        <v>8</v>
      </c>
      <c r="E18" s="234">
        <v>202507080725</v>
      </c>
      <c r="F18" s="232" t="s">
        <v>314</v>
      </c>
      <c r="G18" s="32" t="s">
        <v>36</v>
      </c>
      <c r="H18" s="90"/>
      <c r="I18" s="97"/>
      <c r="J18" s="95"/>
      <c r="K18" s="93" t="s">
        <v>36</v>
      </c>
      <c r="L18" s="90"/>
      <c r="M18" s="90"/>
      <c r="N18" s="90"/>
      <c r="O18" s="90"/>
      <c r="P18" s="8">
        <v>3</v>
      </c>
      <c r="Q18" s="30">
        <v>45849</v>
      </c>
      <c r="R18" s="107" t="s">
        <v>315</v>
      </c>
      <c r="S18" s="30">
        <v>45863</v>
      </c>
      <c r="T18" s="91" t="s">
        <v>49</v>
      </c>
      <c r="U18" s="8"/>
      <c r="V18" s="88" t="s">
        <v>453</v>
      </c>
    </row>
    <row r="19" spans="1:22" ht="80.45" customHeight="1" x14ac:dyDescent="0.25">
      <c r="A19" s="121">
        <v>83</v>
      </c>
      <c r="B19" s="117">
        <v>25</v>
      </c>
      <c r="C19" s="112">
        <v>7</v>
      </c>
      <c r="D19" s="107">
        <v>9</v>
      </c>
      <c r="E19" s="107" t="s">
        <v>323</v>
      </c>
      <c r="F19" s="233" t="s">
        <v>322</v>
      </c>
      <c r="G19" s="101"/>
      <c r="H19" s="106"/>
      <c r="I19" s="103" t="s">
        <v>36</v>
      </c>
      <c r="J19" s="104" t="s">
        <v>36</v>
      </c>
      <c r="K19" s="105"/>
      <c r="L19" s="106"/>
      <c r="M19" s="106"/>
      <c r="N19" s="106"/>
      <c r="O19" s="106"/>
      <c r="P19" s="107">
        <v>15</v>
      </c>
      <c r="Q19" s="108">
        <v>45868</v>
      </c>
      <c r="R19" s="107" t="s">
        <v>324</v>
      </c>
      <c r="S19" s="30">
        <v>45852</v>
      </c>
      <c r="T19" s="107" t="s">
        <v>49</v>
      </c>
      <c r="U19" s="8"/>
      <c r="V19" s="161" t="s">
        <v>456</v>
      </c>
    </row>
    <row r="20" spans="1:22" ht="68.45" customHeight="1" x14ac:dyDescent="0.25">
      <c r="A20" s="121">
        <v>84</v>
      </c>
      <c r="B20" s="117">
        <v>25</v>
      </c>
      <c r="C20" s="13">
        <v>7</v>
      </c>
      <c r="D20" s="8">
        <v>9</v>
      </c>
      <c r="E20" s="107" t="s">
        <v>326</v>
      </c>
      <c r="F20" s="233" t="s">
        <v>325</v>
      </c>
      <c r="G20" s="172"/>
      <c r="H20" s="106"/>
      <c r="I20" s="103" t="s">
        <v>36</v>
      </c>
      <c r="J20" s="104"/>
      <c r="K20" s="105"/>
      <c r="L20" s="106"/>
      <c r="M20" s="106"/>
      <c r="N20" s="106"/>
      <c r="O20" s="106"/>
      <c r="P20" s="107">
        <v>15</v>
      </c>
      <c r="Q20" s="108">
        <v>45868</v>
      </c>
      <c r="R20" s="107" t="s">
        <v>327</v>
      </c>
      <c r="S20" s="108">
        <v>45849</v>
      </c>
      <c r="T20" s="107" t="s">
        <v>49</v>
      </c>
      <c r="U20" s="8"/>
      <c r="V20" s="161" t="s">
        <v>347</v>
      </c>
    </row>
    <row r="21" spans="1:22" ht="68.45" customHeight="1" x14ac:dyDescent="0.25">
      <c r="A21" s="121">
        <v>85</v>
      </c>
      <c r="B21" s="117">
        <v>25</v>
      </c>
      <c r="C21" s="13">
        <v>7</v>
      </c>
      <c r="D21" s="8">
        <v>10</v>
      </c>
      <c r="E21" s="271" t="s">
        <v>329</v>
      </c>
      <c r="F21" s="233" t="s">
        <v>328</v>
      </c>
      <c r="G21" s="101"/>
      <c r="H21" s="106"/>
      <c r="I21" s="103" t="s">
        <v>36</v>
      </c>
      <c r="J21" s="104"/>
      <c r="K21" s="105"/>
      <c r="L21" s="106"/>
      <c r="M21" s="106"/>
      <c r="N21" s="106"/>
      <c r="O21" s="106"/>
      <c r="P21" s="107">
        <v>15</v>
      </c>
      <c r="Q21" s="108" t="s">
        <v>332</v>
      </c>
      <c r="R21" s="107" t="s">
        <v>330</v>
      </c>
      <c r="S21" s="108">
        <v>45862</v>
      </c>
      <c r="T21" s="107" t="s">
        <v>36</v>
      </c>
      <c r="U21" s="107"/>
      <c r="V21" s="161" t="s">
        <v>435</v>
      </c>
    </row>
    <row r="22" spans="1:22" ht="63" customHeight="1" x14ac:dyDescent="0.25">
      <c r="A22" s="121">
        <v>86</v>
      </c>
      <c r="B22" s="117">
        <v>25</v>
      </c>
      <c r="C22" s="13">
        <v>7</v>
      </c>
      <c r="D22" s="8">
        <v>11</v>
      </c>
      <c r="E22" s="107" t="s">
        <v>350</v>
      </c>
      <c r="F22" s="100" t="s">
        <v>349</v>
      </c>
      <c r="G22" s="172"/>
      <c r="H22" s="106"/>
      <c r="I22" s="103" t="s">
        <v>36</v>
      </c>
      <c r="J22" s="104" t="s">
        <v>36</v>
      </c>
      <c r="K22" s="105"/>
      <c r="L22" s="106"/>
      <c r="M22" s="106"/>
      <c r="N22" s="106"/>
      <c r="O22" s="106"/>
      <c r="P22" s="107">
        <v>15</v>
      </c>
      <c r="Q22" s="108">
        <v>45870</v>
      </c>
      <c r="R22" s="107" t="s">
        <v>351</v>
      </c>
      <c r="S22" s="108">
        <v>45849</v>
      </c>
      <c r="T22" s="107" t="s">
        <v>49</v>
      </c>
      <c r="U22" s="8"/>
      <c r="V22" s="244" t="s">
        <v>441</v>
      </c>
    </row>
    <row r="23" spans="1:22" ht="80.45" customHeight="1" x14ac:dyDescent="0.25">
      <c r="A23" s="121">
        <v>87</v>
      </c>
      <c r="B23" s="117">
        <v>25</v>
      </c>
      <c r="C23" s="13">
        <v>7</v>
      </c>
      <c r="D23" s="8">
        <v>14</v>
      </c>
      <c r="E23" s="8" t="s">
        <v>353</v>
      </c>
      <c r="F23" s="233" t="s">
        <v>352</v>
      </c>
      <c r="G23" s="101"/>
      <c r="H23" s="106"/>
      <c r="I23" s="103" t="s">
        <v>36</v>
      </c>
      <c r="J23" s="104" t="s">
        <v>36</v>
      </c>
      <c r="K23" s="105"/>
      <c r="L23" s="106"/>
      <c r="M23" s="106"/>
      <c r="N23" s="106"/>
      <c r="O23" s="106"/>
      <c r="P23" s="107">
        <v>15</v>
      </c>
      <c r="Q23" s="108">
        <v>45873</v>
      </c>
      <c r="R23" s="107" t="s">
        <v>354</v>
      </c>
      <c r="S23" s="108">
        <v>45855</v>
      </c>
      <c r="T23" s="107" t="s">
        <v>36</v>
      </c>
      <c r="U23" s="129"/>
      <c r="V23" s="229" t="s">
        <v>454</v>
      </c>
    </row>
    <row r="24" spans="1:22" ht="80.45" customHeight="1" x14ac:dyDescent="0.25">
      <c r="A24" s="121">
        <v>88</v>
      </c>
      <c r="B24" s="117">
        <v>25</v>
      </c>
      <c r="C24" s="13">
        <v>7</v>
      </c>
      <c r="D24" s="8">
        <v>14</v>
      </c>
      <c r="E24" s="8" t="s">
        <v>356</v>
      </c>
      <c r="F24" s="233" t="s">
        <v>355</v>
      </c>
      <c r="G24" s="101"/>
      <c r="H24" s="106"/>
      <c r="I24" s="103" t="s">
        <v>36</v>
      </c>
      <c r="J24" s="104" t="s">
        <v>36</v>
      </c>
      <c r="K24" s="105"/>
      <c r="L24" s="106"/>
      <c r="M24" s="106"/>
      <c r="N24" s="106"/>
      <c r="O24" s="106"/>
      <c r="P24" s="107">
        <v>15</v>
      </c>
      <c r="Q24" s="108">
        <v>45873</v>
      </c>
      <c r="R24" s="107" t="s">
        <v>357</v>
      </c>
      <c r="S24" s="108">
        <v>45871</v>
      </c>
      <c r="T24" s="107" t="s">
        <v>36</v>
      </c>
      <c r="U24" s="107"/>
      <c r="V24" s="161" t="s">
        <v>436</v>
      </c>
    </row>
    <row r="25" spans="1:22" ht="80.45" customHeight="1" x14ac:dyDescent="0.25">
      <c r="A25" s="121">
        <v>89</v>
      </c>
      <c r="B25" s="118">
        <v>25</v>
      </c>
      <c r="C25" s="112">
        <v>7</v>
      </c>
      <c r="D25" s="107">
        <v>14</v>
      </c>
      <c r="E25" s="107" t="s">
        <v>359</v>
      </c>
      <c r="F25" s="100" t="s">
        <v>358</v>
      </c>
      <c r="G25" s="107"/>
      <c r="H25" s="107"/>
      <c r="I25" s="103" t="s">
        <v>36</v>
      </c>
      <c r="J25" s="187" t="s">
        <v>36</v>
      </c>
      <c r="K25" s="188"/>
      <c r="L25" s="107"/>
      <c r="M25" s="107"/>
      <c r="N25" s="107"/>
      <c r="O25" s="107"/>
      <c r="P25" s="107">
        <v>15</v>
      </c>
      <c r="Q25" s="108">
        <v>45874</v>
      </c>
      <c r="R25" s="107" t="s">
        <v>360</v>
      </c>
      <c r="S25" s="108">
        <v>45862</v>
      </c>
      <c r="T25" s="116" t="s">
        <v>36</v>
      </c>
      <c r="U25" s="107"/>
      <c r="V25" s="161" t="s">
        <v>527</v>
      </c>
    </row>
    <row r="26" spans="1:22" ht="80.45" customHeight="1" x14ac:dyDescent="0.25">
      <c r="A26" s="275">
        <v>90</v>
      </c>
      <c r="B26" s="257">
        <v>25</v>
      </c>
      <c r="C26" s="112">
        <v>7</v>
      </c>
      <c r="D26" s="107">
        <v>16</v>
      </c>
      <c r="E26" s="107" t="s">
        <v>367</v>
      </c>
      <c r="F26" s="100" t="s">
        <v>384</v>
      </c>
      <c r="G26" s="101" t="s">
        <v>36</v>
      </c>
      <c r="H26" s="107"/>
      <c r="I26" s="106"/>
      <c r="J26" s="101" t="s">
        <v>36</v>
      </c>
      <c r="K26" s="188"/>
      <c r="L26" s="107"/>
      <c r="M26" s="107"/>
      <c r="N26" s="107"/>
      <c r="O26" s="107"/>
      <c r="P26" s="107">
        <v>15</v>
      </c>
      <c r="Q26" s="108">
        <v>45875</v>
      </c>
      <c r="R26" s="107" t="s">
        <v>368</v>
      </c>
      <c r="S26" s="108">
        <v>45860</v>
      </c>
      <c r="T26" s="116" t="s">
        <v>49</v>
      </c>
      <c r="U26" s="107"/>
      <c r="V26" s="161" t="s">
        <v>440</v>
      </c>
    </row>
    <row r="27" spans="1:22" ht="80.45" customHeight="1" x14ac:dyDescent="0.25">
      <c r="A27" s="275">
        <v>91</v>
      </c>
      <c r="B27" s="257">
        <v>25</v>
      </c>
      <c r="C27" s="112">
        <v>7</v>
      </c>
      <c r="D27" s="107">
        <v>16</v>
      </c>
      <c r="E27" s="107" t="s">
        <v>370</v>
      </c>
      <c r="F27" s="100" t="s">
        <v>369</v>
      </c>
      <c r="G27" s="101" t="s">
        <v>36</v>
      </c>
      <c r="H27" s="107"/>
      <c r="I27" s="106"/>
      <c r="J27" s="101"/>
      <c r="K27" s="188" t="s">
        <v>36</v>
      </c>
      <c r="L27" s="107"/>
      <c r="M27" s="107"/>
      <c r="N27" s="107"/>
      <c r="O27" s="107"/>
      <c r="P27" s="107">
        <v>15</v>
      </c>
      <c r="Q27" s="108">
        <v>45875</v>
      </c>
      <c r="R27" s="107" t="s">
        <v>293</v>
      </c>
      <c r="S27" s="108">
        <v>45860</v>
      </c>
      <c r="T27" s="116" t="s">
        <v>49</v>
      </c>
      <c r="U27" s="107"/>
      <c r="V27" s="161" t="s">
        <v>439</v>
      </c>
    </row>
    <row r="28" spans="1:22" ht="80.45" customHeight="1" x14ac:dyDescent="0.25">
      <c r="A28" s="275">
        <v>92</v>
      </c>
      <c r="B28" s="257">
        <v>25</v>
      </c>
      <c r="C28" s="112">
        <v>7</v>
      </c>
      <c r="D28" s="107">
        <v>16</v>
      </c>
      <c r="E28" s="107" t="s">
        <v>371</v>
      </c>
      <c r="F28" s="100" t="s">
        <v>369</v>
      </c>
      <c r="G28" s="101" t="s">
        <v>36</v>
      </c>
      <c r="H28" s="107"/>
      <c r="I28" s="106"/>
      <c r="J28" s="101"/>
      <c r="K28" s="188" t="s">
        <v>36</v>
      </c>
      <c r="L28" s="107"/>
      <c r="M28" s="107"/>
      <c r="N28" s="107"/>
      <c r="O28" s="107"/>
      <c r="P28" s="107">
        <v>15</v>
      </c>
      <c r="Q28" s="108">
        <v>45875</v>
      </c>
      <c r="R28" s="107" t="s">
        <v>293</v>
      </c>
      <c r="S28" s="108">
        <v>45860</v>
      </c>
      <c r="T28" s="116" t="s">
        <v>49</v>
      </c>
      <c r="U28" s="107"/>
      <c r="V28" s="161" t="s">
        <v>438</v>
      </c>
    </row>
    <row r="29" spans="1:22" ht="80.45" customHeight="1" x14ac:dyDescent="0.25">
      <c r="A29" s="275">
        <v>94</v>
      </c>
      <c r="B29" s="257">
        <v>25</v>
      </c>
      <c r="C29" s="112">
        <v>7</v>
      </c>
      <c r="D29" s="107">
        <v>17</v>
      </c>
      <c r="E29" s="107" t="s">
        <v>362</v>
      </c>
      <c r="F29" s="100" t="s">
        <v>361</v>
      </c>
      <c r="G29" s="107"/>
      <c r="H29" s="107"/>
      <c r="I29" s="106" t="s">
        <v>36</v>
      </c>
      <c r="J29" s="101" t="s">
        <v>36</v>
      </c>
      <c r="K29" s="188"/>
      <c r="L29" s="107"/>
      <c r="M29" s="107"/>
      <c r="N29" s="107"/>
      <c r="O29" s="107"/>
      <c r="P29" s="107">
        <v>10</v>
      </c>
      <c r="Q29" s="108">
        <v>45877</v>
      </c>
      <c r="R29" s="107" t="s">
        <v>365</v>
      </c>
      <c r="S29" s="108">
        <v>45887</v>
      </c>
      <c r="T29" s="116" t="s">
        <v>36</v>
      </c>
      <c r="U29" s="107"/>
      <c r="V29" s="161" t="s">
        <v>437</v>
      </c>
    </row>
    <row r="30" spans="1:22" ht="80.45" customHeight="1" x14ac:dyDescent="0.25">
      <c r="A30" s="275">
        <v>95</v>
      </c>
      <c r="B30" s="257">
        <v>25</v>
      </c>
      <c r="C30" s="112">
        <v>7</v>
      </c>
      <c r="D30" s="107">
        <v>18</v>
      </c>
      <c r="E30" s="107" t="s">
        <v>364</v>
      </c>
      <c r="F30" s="100" t="s">
        <v>363</v>
      </c>
      <c r="G30" s="107"/>
      <c r="H30" s="107"/>
      <c r="I30" s="106" t="s">
        <v>36</v>
      </c>
      <c r="J30" s="101" t="s">
        <v>36</v>
      </c>
      <c r="K30" s="188"/>
      <c r="L30" s="107"/>
      <c r="M30" s="107"/>
      <c r="N30" s="107"/>
      <c r="O30" s="107"/>
      <c r="P30" s="107">
        <v>15</v>
      </c>
      <c r="Q30" s="108">
        <v>45877</v>
      </c>
      <c r="R30" s="107" t="s">
        <v>366</v>
      </c>
      <c r="S30" s="108">
        <v>45866</v>
      </c>
      <c r="T30" s="116" t="s">
        <v>36</v>
      </c>
      <c r="U30" s="107"/>
      <c r="V30" s="161" t="s">
        <v>455</v>
      </c>
    </row>
    <row r="31" spans="1:22" ht="80.45" customHeight="1" x14ac:dyDescent="0.25">
      <c r="A31" s="275">
        <v>97</v>
      </c>
      <c r="B31" s="257">
        <v>25</v>
      </c>
      <c r="C31" s="112">
        <v>7</v>
      </c>
      <c r="D31" s="107">
        <v>22</v>
      </c>
      <c r="E31" s="271" t="s">
        <v>373</v>
      </c>
      <c r="F31" s="100" t="s">
        <v>372</v>
      </c>
      <c r="G31" s="101"/>
      <c r="H31" s="107"/>
      <c r="I31" s="106" t="s">
        <v>36</v>
      </c>
      <c r="J31" s="101" t="s">
        <v>36</v>
      </c>
      <c r="K31" s="257"/>
      <c r="L31" s="107"/>
      <c r="M31" s="107"/>
      <c r="N31" s="107"/>
      <c r="O31" s="107"/>
      <c r="P31" s="107">
        <v>15</v>
      </c>
      <c r="Q31" s="108">
        <v>45874</v>
      </c>
      <c r="R31" s="107" t="s">
        <v>383</v>
      </c>
      <c r="S31" s="108">
        <v>45862</v>
      </c>
      <c r="T31" s="116" t="s">
        <v>36</v>
      </c>
      <c r="U31" s="107"/>
      <c r="V31" s="161" t="s">
        <v>443</v>
      </c>
    </row>
    <row r="32" spans="1:22" ht="80.45" customHeight="1" x14ac:dyDescent="0.25">
      <c r="A32" s="275">
        <v>98</v>
      </c>
      <c r="B32" s="257">
        <v>25</v>
      </c>
      <c r="C32" s="112">
        <v>7</v>
      </c>
      <c r="D32" s="107">
        <v>22</v>
      </c>
      <c r="E32" s="271" t="s">
        <v>374</v>
      </c>
      <c r="F32" s="100" t="s">
        <v>381</v>
      </c>
      <c r="G32" s="101" t="s">
        <v>36</v>
      </c>
      <c r="H32" s="107"/>
      <c r="I32" s="106"/>
      <c r="J32" s="101" t="s">
        <v>36</v>
      </c>
      <c r="K32" s="257"/>
      <c r="L32" s="107"/>
      <c r="M32" s="107"/>
      <c r="N32" s="107"/>
      <c r="O32" s="107"/>
      <c r="P32" s="107">
        <v>10</v>
      </c>
      <c r="Q32" s="108">
        <v>45874</v>
      </c>
      <c r="R32" s="107" t="s">
        <v>380</v>
      </c>
      <c r="S32" s="108">
        <v>45862</v>
      </c>
      <c r="T32" s="116" t="s">
        <v>36</v>
      </c>
      <c r="U32" s="107"/>
      <c r="V32" s="161" t="s">
        <v>444</v>
      </c>
    </row>
    <row r="33" spans="1:22" ht="80.45" customHeight="1" x14ac:dyDescent="0.25">
      <c r="A33" s="275">
        <v>99</v>
      </c>
      <c r="B33" s="257">
        <v>25</v>
      </c>
      <c r="C33" s="112">
        <v>7</v>
      </c>
      <c r="D33" s="107">
        <v>22</v>
      </c>
      <c r="E33" s="271" t="s">
        <v>375</v>
      </c>
      <c r="F33" s="100" t="s">
        <v>382</v>
      </c>
      <c r="G33" s="101" t="s">
        <v>36</v>
      </c>
      <c r="H33" s="107"/>
      <c r="I33" s="106"/>
      <c r="J33" s="101" t="s">
        <v>36</v>
      </c>
      <c r="K33" s="257"/>
      <c r="L33" s="107"/>
      <c r="M33" s="107"/>
      <c r="N33" s="107"/>
      <c r="O33" s="107"/>
      <c r="P33" s="107">
        <v>10</v>
      </c>
      <c r="Q33" s="108">
        <v>45874</v>
      </c>
      <c r="R33" s="107" t="s">
        <v>379</v>
      </c>
      <c r="S33" s="108">
        <v>45862</v>
      </c>
      <c r="T33" s="116" t="s">
        <v>36</v>
      </c>
      <c r="U33" s="107"/>
      <c r="V33" s="161" t="s">
        <v>445</v>
      </c>
    </row>
    <row r="34" spans="1:22" ht="80.45" customHeight="1" x14ac:dyDescent="0.25">
      <c r="A34" s="275">
        <v>100</v>
      </c>
      <c r="B34" s="257">
        <v>25</v>
      </c>
      <c r="C34" s="112">
        <v>7</v>
      </c>
      <c r="D34" s="107">
        <v>22</v>
      </c>
      <c r="E34" s="271" t="s">
        <v>376</v>
      </c>
      <c r="F34" s="100" t="s">
        <v>377</v>
      </c>
      <c r="G34" s="101" t="s">
        <v>36</v>
      </c>
      <c r="H34" s="107"/>
      <c r="I34" s="106"/>
      <c r="J34" s="101" t="s">
        <v>36</v>
      </c>
      <c r="K34" s="257"/>
      <c r="L34" s="107"/>
      <c r="M34" s="107"/>
      <c r="N34" s="107"/>
      <c r="O34" s="107"/>
      <c r="P34" s="107">
        <v>10</v>
      </c>
      <c r="Q34" s="108">
        <v>45874</v>
      </c>
      <c r="R34" s="107" t="s">
        <v>378</v>
      </c>
      <c r="S34" s="108">
        <v>45862</v>
      </c>
      <c r="T34" s="116" t="s">
        <v>36</v>
      </c>
      <c r="U34" s="107"/>
      <c r="V34" s="161" t="s">
        <v>444</v>
      </c>
    </row>
    <row r="35" spans="1:22" ht="80.45" customHeight="1" x14ac:dyDescent="0.25">
      <c r="A35" s="275">
        <v>101</v>
      </c>
      <c r="B35" s="257">
        <v>25</v>
      </c>
      <c r="C35" s="112">
        <v>7</v>
      </c>
      <c r="D35" s="107">
        <v>22</v>
      </c>
      <c r="E35" s="271" t="s">
        <v>389</v>
      </c>
      <c r="F35" s="100" t="s">
        <v>388</v>
      </c>
      <c r="G35" s="101"/>
      <c r="H35" s="107"/>
      <c r="I35" s="106" t="s">
        <v>36</v>
      </c>
      <c r="J35" s="101" t="s">
        <v>36</v>
      </c>
      <c r="K35" s="257"/>
      <c r="L35" s="107"/>
      <c r="M35" s="107"/>
      <c r="N35" s="107"/>
      <c r="O35" s="107"/>
      <c r="P35" s="107">
        <v>10</v>
      </c>
      <c r="Q35" s="108">
        <v>45874</v>
      </c>
      <c r="R35" s="107" t="s">
        <v>392</v>
      </c>
      <c r="S35" s="108">
        <v>45862</v>
      </c>
      <c r="T35" s="116" t="s">
        <v>36</v>
      </c>
      <c r="U35" s="107"/>
      <c r="V35" s="161" t="s">
        <v>446</v>
      </c>
    </row>
    <row r="36" spans="1:22" ht="80.45" customHeight="1" x14ac:dyDescent="0.25">
      <c r="A36" s="275">
        <v>102</v>
      </c>
      <c r="B36" s="257">
        <v>25</v>
      </c>
      <c r="C36" s="112">
        <v>7</v>
      </c>
      <c r="D36" s="107">
        <v>22</v>
      </c>
      <c r="E36" s="271" t="s">
        <v>391</v>
      </c>
      <c r="F36" s="100" t="s">
        <v>390</v>
      </c>
      <c r="G36" s="101"/>
      <c r="H36" s="107"/>
      <c r="I36" s="106" t="s">
        <v>36</v>
      </c>
      <c r="J36" s="101" t="s">
        <v>36</v>
      </c>
      <c r="K36" s="257"/>
      <c r="L36" s="107"/>
      <c r="M36" s="107"/>
      <c r="N36" s="107"/>
      <c r="O36" s="107"/>
      <c r="P36" s="107">
        <v>10</v>
      </c>
      <c r="Q36" s="108">
        <v>45874</v>
      </c>
      <c r="R36" s="107" t="s">
        <v>393</v>
      </c>
      <c r="S36" s="108">
        <v>45862</v>
      </c>
      <c r="T36" s="116" t="s">
        <v>36</v>
      </c>
      <c r="U36" s="107"/>
      <c r="V36" s="161" t="s">
        <v>447</v>
      </c>
    </row>
    <row r="37" spans="1:22" ht="80.45" customHeight="1" x14ac:dyDescent="0.25">
      <c r="A37" s="275">
        <v>103</v>
      </c>
      <c r="B37" s="257">
        <v>25</v>
      </c>
      <c r="C37" s="112">
        <v>7</v>
      </c>
      <c r="D37" s="107">
        <v>22</v>
      </c>
      <c r="E37" s="271" t="s">
        <v>394</v>
      </c>
      <c r="F37" s="100" t="s">
        <v>396</v>
      </c>
      <c r="G37" s="101"/>
      <c r="H37" s="107"/>
      <c r="I37" s="106" t="s">
        <v>36</v>
      </c>
      <c r="J37" s="101"/>
      <c r="K37" s="257" t="s">
        <v>36</v>
      </c>
      <c r="L37" s="107"/>
      <c r="M37" s="107"/>
      <c r="N37" s="107"/>
      <c r="O37" s="107"/>
      <c r="P37" s="107">
        <v>10</v>
      </c>
      <c r="Q37" s="108">
        <v>45874</v>
      </c>
      <c r="R37" s="107" t="s">
        <v>397</v>
      </c>
      <c r="S37" s="108">
        <v>45862</v>
      </c>
      <c r="T37" s="116" t="s">
        <v>36</v>
      </c>
      <c r="U37" s="107"/>
      <c r="V37" s="161" t="s">
        <v>448</v>
      </c>
    </row>
    <row r="38" spans="1:22" ht="80.45" customHeight="1" x14ac:dyDescent="0.25">
      <c r="A38" s="275">
        <v>104</v>
      </c>
      <c r="B38" s="257">
        <v>25</v>
      </c>
      <c r="C38" s="112">
        <v>7</v>
      </c>
      <c r="D38" s="107">
        <v>22</v>
      </c>
      <c r="E38" s="271" t="s">
        <v>395</v>
      </c>
      <c r="F38" s="100" t="s">
        <v>398</v>
      </c>
      <c r="G38" s="101"/>
      <c r="H38" s="107"/>
      <c r="I38" s="106" t="s">
        <v>36</v>
      </c>
      <c r="J38" s="101"/>
      <c r="K38" s="257" t="s">
        <v>36</v>
      </c>
      <c r="L38" s="107"/>
      <c r="M38" s="107"/>
      <c r="N38" s="107"/>
      <c r="O38" s="107"/>
      <c r="P38" s="107">
        <v>10</v>
      </c>
      <c r="Q38" s="108">
        <v>45874</v>
      </c>
      <c r="R38" s="107" t="s">
        <v>399</v>
      </c>
      <c r="S38" s="108">
        <v>45862</v>
      </c>
      <c r="T38" s="116" t="s">
        <v>36</v>
      </c>
      <c r="U38" s="107"/>
      <c r="V38" s="161" t="s">
        <v>449</v>
      </c>
    </row>
    <row r="39" spans="1:22" ht="80.45" customHeight="1" x14ac:dyDescent="0.25">
      <c r="A39" s="275">
        <v>105</v>
      </c>
      <c r="B39" s="257">
        <v>25</v>
      </c>
      <c r="C39" s="112">
        <v>7</v>
      </c>
      <c r="D39" s="107">
        <v>22</v>
      </c>
      <c r="E39" s="271" t="s">
        <v>400</v>
      </c>
      <c r="F39" s="100" t="s">
        <v>398</v>
      </c>
      <c r="G39" s="101"/>
      <c r="H39" s="107"/>
      <c r="I39" s="106" t="s">
        <v>36</v>
      </c>
      <c r="J39" s="101"/>
      <c r="K39" s="257" t="s">
        <v>36</v>
      </c>
      <c r="L39" s="107"/>
      <c r="M39" s="107"/>
      <c r="N39" s="107"/>
      <c r="O39" s="107"/>
      <c r="P39" s="107">
        <v>10</v>
      </c>
      <c r="Q39" s="108">
        <v>45874</v>
      </c>
      <c r="R39" s="107" t="s">
        <v>401</v>
      </c>
      <c r="S39" s="108">
        <v>45862</v>
      </c>
      <c r="T39" s="116" t="s">
        <v>36</v>
      </c>
      <c r="U39" s="107"/>
      <c r="V39" s="161" t="s">
        <v>450</v>
      </c>
    </row>
    <row r="40" spans="1:22" ht="80.45" customHeight="1" x14ac:dyDescent="0.25">
      <c r="A40" s="275">
        <v>106</v>
      </c>
      <c r="B40" s="257">
        <v>25</v>
      </c>
      <c r="C40" s="112">
        <v>7</v>
      </c>
      <c r="D40" s="107">
        <v>23</v>
      </c>
      <c r="E40" s="271" t="s">
        <v>403</v>
      </c>
      <c r="F40" s="100" t="s">
        <v>402</v>
      </c>
      <c r="G40" s="101"/>
      <c r="H40" s="107"/>
      <c r="I40" s="106" t="s">
        <v>36</v>
      </c>
      <c r="J40" s="101"/>
      <c r="K40" s="257" t="s">
        <v>36</v>
      </c>
      <c r="L40" s="107"/>
      <c r="M40" s="107"/>
      <c r="N40" s="107"/>
      <c r="O40" s="107"/>
      <c r="P40" s="107">
        <v>10</v>
      </c>
      <c r="Q40" s="108">
        <v>45875</v>
      </c>
      <c r="R40" s="107" t="s">
        <v>366</v>
      </c>
      <c r="S40" s="108">
        <v>45865</v>
      </c>
      <c r="T40" s="116" t="s">
        <v>36</v>
      </c>
      <c r="U40" s="107"/>
      <c r="V40" s="161" t="s">
        <v>458</v>
      </c>
    </row>
    <row r="41" spans="1:22" ht="96.75" customHeight="1" x14ac:dyDescent="0.25">
      <c r="A41" s="275">
        <v>107</v>
      </c>
      <c r="B41" s="257">
        <v>25</v>
      </c>
      <c r="C41" s="112">
        <v>7</v>
      </c>
      <c r="D41" s="107">
        <v>23</v>
      </c>
      <c r="E41" s="271" t="s">
        <v>404</v>
      </c>
      <c r="F41" s="100" t="s">
        <v>405</v>
      </c>
      <c r="G41" s="101"/>
      <c r="H41" s="107"/>
      <c r="I41" s="106" t="s">
        <v>36</v>
      </c>
      <c r="J41" s="101"/>
      <c r="K41" s="257" t="s">
        <v>36</v>
      </c>
      <c r="L41" s="107"/>
      <c r="M41" s="107"/>
      <c r="N41" s="107"/>
      <c r="O41" s="107"/>
      <c r="P41" s="107">
        <v>10</v>
      </c>
      <c r="Q41" s="108">
        <v>45875</v>
      </c>
      <c r="R41" s="107" t="s">
        <v>406</v>
      </c>
      <c r="S41" s="108">
        <v>45862</v>
      </c>
      <c r="T41" s="116" t="s">
        <v>36</v>
      </c>
      <c r="U41" s="107"/>
      <c r="V41" s="161" t="s">
        <v>451</v>
      </c>
    </row>
    <row r="42" spans="1:22" ht="80.45" customHeight="1" x14ac:dyDescent="0.25">
      <c r="A42" s="275">
        <v>108</v>
      </c>
      <c r="B42" s="257">
        <v>25</v>
      </c>
      <c r="C42" s="112">
        <v>7</v>
      </c>
      <c r="D42" s="107">
        <v>23</v>
      </c>
      <c r="E42" s="271" t="s">
        <v>408</v>
      </c>
      <c r="F42" s="100" t="s">
        <v>407</v>
      </c>
      <c r="G42" s="101"/>
      <c r="H42" s="107"/>
      <c r="I42" s="106" t="s">
        <v>36</v>
      </c>
      <c r="J42" s="101"/>
      <c r="K42" s="257"/>
      <c r="L42" s="107"/>
      <c r="M42" s="107"/>
      <c r="N42" s="107"/>
      <c r="O42" s="107"/>
      <c r="P42" s="107">
        <v>10</v>
      </c>
      <c r="Q42" s="108">
        <v>45875</v>
      </c>
      <c r="R42" s="107" t="s">
        <v>413</v>
      </c>
      <c r="S42" s="108">
        <v>45870</v>
      </c>
      <c r="T42" s="116" t="s">
        <v>49</v>
      </c>
      <c r="U42" s="107"/>
      <c r="V42" s="161" t="s">
        <v>459</v>
      </c>
    </row>
    <row r="43" spans="1:22" ht="80.45" customHeight="1" x14ac:dyDescent="0.25">
      <c r="A43" s="275">
        <v>109</v>
      </c>
      <c r="B43" s="257">
        <v>25</v>
      </c>
      <c r="C43" s="112">
        <v>7</v>
      </c>
      <c r="D43" s="107">
        <v>24</v>
      </c>
      <c r="E43" s="271" t="s">
        <v>409</v>
      </c>
      <c r="F43" s="100" t="s">
        <v>410</v>
      </c>
      <c r="G43" s="101"/>
      <c r="H43" s="107"/>
      <c r="I43" s="106" t="s">
        <v>36</v>
      </c>
      <c r="J43" s="101"/>
      <c r="K43" s="257"/>
      <c r="L43" s="107"/>
      <c r="M43" s="107"/>
      <c r="N43" s="107"/>
      <c r="O43" s="107"/>
      <c r="P43" s="107">
        <v>10</v>
      </c>
      <c r="Q43" s="108">
        <v>45875</v>
      </c>
      <c r="R43" s="107" t="s">
        <v>406</v>
      </c>
      <c r="S43" s="108">
        <v>45862</v>
      </c>
      <c r="T43" s="116" t="s">
        <v>36</v>
      </c>
      <c r="U43" s="107"/>
      <c r="V43" s="161" t="s">
        <v>452</v>
      </c>
    </row>
    <row r="44" spans="1:22" ht="80.45" customHeight="1" x14ac:dyDescent="0.25">
      <c r="A44" s="275">
        <v>110</v>
      </c>
      <c r="B44" s="257">
        <v>25</v>
      </c>
      <c r="C44" s="112">
        <v>7</v>
      </c>
      <c r="D44" s="107">
        <v>24</v>
      </c>
      <c r="E44" s="271" t="s">
        <v>412</v>
      </c>
      <c r="F44" s="100" t="s">
        <v>411</v>
      </c>
      <c r="G44" s="101"/>
      <c r="H44" s="107"/>
      <c r="I44" s="106" t="s">
        <v>36</v>
      </c>
      <c r="J44" s="101"/>
      <c r="K44" s="257"/>
      <c r="L44" s="107"/>
      <c r="M44" s="107"/>
      <c r="N44" s="107"/>
      <c r="O44" s="107"/>
      <c r="P44" s="107">
        <v>3</v>
      </c>
      <c r="Q44" s="108">
        <v>45866</v>
      </c>
      <c r="R44" s="107" t="s">
        <v>414</v>
      </c>
      <c r="S44" s="108">
        <v>45866</v>
      </c>
      <c r="T44" s="116" t="s">
        <v>36</v>
      </c>
      <c r="U44" s="107"/>
      <c r="V44" s="161" t="s">
        <v>528</v>
      </c>
    </row>
    <row r="45" spans="1:22" ht="80.45" customHeight="1" x14ac:dyDescent="0.25">
      <c r="A45" s="275">
        <v>111</v>
      </c>
      <c r="B45" s="257">
        <v>25</v>
      </c>
      <c r="C45" s="112">
        <v>7</v>
      </c>
      <c r="D45" s="107">
        <v>25</v>
      </c>
      <c r="E45" s="100" t="s">
        <v>415</v>
      </c>
      <c r="F45" s="100" t="s">
        <v>416</v>
      </c>
      <c r="G45" s="101"/>
      <c r="H45" s="107"/>
      <c r="I45" s="106" t="s">
        <v>36</v>
      </c>
      <c r="J45" s="101" t="s">
        <v>36</v>
      </c>
      <c r="K45" s="257"/>
      <c r="L45" s="107"/>
      <c r="M45" s="107"/>
      <c r="N45" s="107"/>
      <c r="O45" s="107"/>
      <c r="P45" s="107">
        <v>15</v>
      </c>
      <c r="Q45" s="108">
        <v>45884</v>
      </c>
      <c r="R45" s="107" t="s">
        <v>417</v>
      </c>
      <c r="S45" s="108">
        <v>45895</v>
      </c>
      <c r="T45" s="116" t="s">
        <v>36</v>
      </c>
      <c r="U45" s="107"/>
      <c r="V45" s="161" t="s">
        <v>529</v>
      </c>
    </row>
    <row r="46" spans="1:22" ht="80.45" customHeight="1" x14ac:dyDescent="0.25">
      <c r="A46" s="275">
        <v>112</v>
      </c>
      <c r="B46" s="257">
        <v>25</v>
      </c>
      <c r="C46" s="112">
        <v>7</v>
      </c>
      <c r="D46" s="107">
        <v>28</v>
      </c>
      <c r="E46" s="276" t="s">
        <v>418</v>
      </c>
      <c r="F46" s="100" t="s">
        <v>419</v>
      </c>
      <c r="G46" s="101"/>
      <c r="H46" s="107"/>
      <c r="I46" s="106" t="s">
        <v>36</v>
      </c>
      <c r="J46" s="101" t="s">
        <v>36</v>
      </c>
      <c r="K46" s="257"/>
      <c r="L46" s="107"/>
      <c r="M46" s="107"/>
      <c r="N46" s="107"/>
      <c r="O46" s="107"/>
      <c r="P46" s="107">
        <v>10</v>
      </c>
      <c r="Q46" s="108">
        <v>45880</v>
      </c>
      <c r="R46" s="107" t="s">
        <v>420</v>
      </c>
      <c r="S46" s="108">
        <v>45871</v>
      </c>
      <c r="T46" s="116" t="s">
        <v>49</v>
      </c>
      <c r="U46" s="107"/>
      <c r="V46" s="161" t="s">
        <v>442</v>
      </c>
    </row>
    <row r="47" spans="1:22" ht="80.45" customHeight="1" x14ac:dyDescent="0.25">
      <c r="A47" s="275">
        <v>113</v>
      </c>
      <c r="B47" s="257">
        <v>25</v>
      </c>
      <c r="C47" s="112">
        <v>7</v>
      </c>
      <c r="D47" s="107">
        <v>29</v>
      </c>
      <c r="E47" s="276" t="s">
        <v>422</v>
      </c>
      <c r="F47" s="100" t="s">
        <v>421</v>
      </c>
      <c r="G47" s="101"/>
      <c r="H47" s="107"/>
      <c r="I47" s="106" t="s">
        <v>36</v>
      </c>
      <c r="J47" s="101" t="s">
        <v>36</v>
      </c>
      <c r="K47" s="257"/>
      <c r="L47" s="107"/>
      <c r="M47" s="107"/>
      <c r="N47" s="107"/>
      <c r="O47" s="107"/>
      <c r="P47" s="107">
        <v>15</v>
      </c>
      <c r="Q47" s="108" t="s">
        <v>431</v>
      </c>
      <c r="R47" s="107" t="s">
        <v>423</v>
      </c>
      <c r="S47" s="108">
        <v>45863</v>
      </c>
      <c r="T47" s="116" t="s">
        <v>36</v>
      </c>
      <c r="U47" s="107"/>
      <c r="V47" s="161" t="s">
        <v>471</v>
      </c>
    </row>
    <row r="48" spans="1:22" ht="80.45" customHeight="1" x14ac:dyDescent="0.25">
      <c r="A48" s="275">
        <v>114</v>
      </c>
      <c r="B48" s="257">
        <v>25</v>
      </c>
      <c r="C48" s="112">
        <v>7</v>
      </c>
      <c r="D48" s="107">
        <v>29</v>
      </c>
      <c r="E48" s="271" t="s">
        <v>424</v>
      </c>
      <c r="F48" s="100" t="s">
        <v>429</v>
      </c>
      <c r="G48" s="101"/>
      <c r="H48" s="107"/>
      <c r="I48" s="106" t="s">
        <v>36</v>
      </c>
      <c r="J48" s="101" t="s">
        <v>36</v>
      </c>
      <c r="K48" s="257"/>
      <c r="L48" s="107"/>
      <c r="M48" s="107"/>
      <c r="N48" s="107"/>
      <c r="O48" s="107"/>
      <c r="P48" s="107">
        <v>10</v>
      </c>
      <c r="Q48" s="108">
        <v>45881</v>
      </c>
      <c r="R48" s="107" t="s">
        <v>430</v>
      </c>
      <c r="S48" s="108">
        <v>45881</v>
      </c>
      <c r="T48" s="116" t="s">
        <v>36</v>
      </c>
      <c r="U48" s="107"/>
      <c r="V48" s="161" t="s">
        <v>530</v>
      </c>
    </row>
    <row r="49" spans="1:24" ht="80.45" customHeight="1" x14ac:dyDescent="0.25">
      <c r="A49" s="277">
        <v>115</v>
      </c>
      <c r="B49" s="158">
        <v>25</v>
      </c>
      <c r="C49" s="114">
        <v>7</v>
      </c>
      <c r="D49" s="115">
        <v>29</v>
      </c>
      <c r="E49" s="278" t="s">
        <v>426</v>
      </c>
      <c r="F49" s="89" t="s">
        <v>425</v>
      </c>
      <c r="G49" s="279"/>
      <c r="H49" s="115"/>
      <c r="I49" s="280" t="s">
        <v>36</v>
      </c>
      <c r="J49" s="279" t="s">
        <v>36</v>
      </c>
      <c r="K49" s="158"/>
      <c r="L49" s="115"/>
      <c r="M49" s="115"/>
      <c r="N49" s="115"/>
      <c r="O49" s="115"/>
      <c r="P49" s="115">
        <v>10</v>
      </c>
      <c r="Q49" s="159" t="s">
        <v>432</v>
      </c>
      <c r="R49" s="115" t="s">
        <v>354</v>
      </c>
      <c r="S49" s="108">
        <v>45869</v>
      </c>
      <c r="T49" s="116" t="s">
        <v>36</v>
      </c>
      <c r="U49" s="107"/>
      <c r="V49" s="161" t="s">
        <v>457</v>
      </c>
      <c r="W49" s="1" t="s">
        <v>531</v>
      </c>
    </row>
    <row r="50" spans="1:24" ht="80.45" customHeight="1" x14ac:dyDescent="0.25">
      <c r="A50" s="281">
        <v>117</v>
      </c>
      <c r="B50" s="247">
        <v>25</v>
      </c>
      <c r="C50" s="248">
        <v>7</v>
      </c>
      <c r="D50" s="249">
        <v>30</v>
      </c>
      <c r="E50" s="272" t="s">
        <v>428</v>
      </c>
      <c r="F50" s="250" t="s">
        <v>427</v>
      </c>
      <c r="G50" s="273"/>
      <c r="H50" s="249"/>
      <c r="I50" s="251" t="s">
        <v>36</v>
      </c>
      <c r="J50" s="274" t="s">
        <v>36</v>
      </c>
      <c r="K50" s="252"/>
      <c r="L50" s="249"/>
      <c r="M50" s="249"/>
      <c r="N50" s="249"/>
      <c r="O50" s="249"/>
      <c r="P50" s="249">
        <v>15</v>
      </c>
      <c r="Q50" s="253">
        <v>45890</v>
      </c>
      <c r="R50" s="249" t="s">
        <v>430</v>
      </c>
      <c r="S50" s="253">
        <v>45895</v>
      </c>
      <c r="T50" s="254" t="s">
        <v>36</v>
      </c>
      <c r="U50" s="249"/>
      <c r="V50" s="255" t="s">
        <v>532</v>
      </c>
    </row>
    <row r="51" spans="1:24" ht="15.75" customHeight="1" x14ac:dyDescent="0.25">
      <c r="A51" s="40"/>
    </row>
    <row r="52" spans="1:24" ht="15.75" customHeight="1" x14ac:dyDescent="0.25">
      <c r="A52" s="40"/>
      <c r="B52" s="33" t="s">
        <v>385</v>
      </c>
      <c r="C52" s="34"/>
      <c r="D52" s="33"/>
      <c r="E52" s="35"/>
      <c r="F52" s="36">
        <v>39</v>
      </c>
      <c r="G52" s="36"/>
      <c r="H52" s="36"/>
      <c r="I52" s="36"/>
      <c r="J52" s="372">
        <v>1</v>
      </c>
      <c r="K52" s="372"/>
      <c r="L52" s="372"/>
      <c r="X52"/>
    </row>
    <row r="53" spans="1:24" ht="15.75" customHeight="1" x14ac:dyDescent="0.25">
      <c r="A53" s="40"/>
      <c r="B53" s="33" t="s">
        <v>386</v>
      </c>
      <c r="C53" s="34"/>
      <c r="D53" s="33"/>
      <c r="E53" s="35"/>
      <c r="F53" s="35">
        <v>7</v>
      </c>
      <c r="G53" s="35"/>
      <c r="H53" s="35"/>
      <c r="I53" s="35"/>
      <c r="J53" s="321">
        <f>F53*J52/F52</f>
        <v>0.17948717948717949</v>
      </c>
      <c r="K53" s="319"/>
      <c r="L53" s="319"/>
      <c r="M53" s="111"/>
      <c r="P53" s="373"/>
      <c r="Q53" s="373"/>
      <c r="R53" s="373"/>
    </row>
    <row r="54" spans="1:24" ht="15.75" customHeight="1" x14ac:dyDescent="0.25">
      <c r="A54" s="40"/>
      <c r="B54" s="33" t="s">
        <v>387</v>
      </c>
      <c r="C54" s="34"/>
      <c r="D54" s="33"/>
      <c r="E54" s="35"/>
      <c r="F54" s="35">
        <v>32</v>
      </c>
      <c r="G54" s="35"/>
      <c r="H54" s="35"/>
      <c r="I54" s="35"/>
      <c r="J54" s="321">
        <f>F54*J52/F52</f>
        <v>0.82051282051282048</v>
      </c>
      <c r="K54" s="319"/>
      <c r="L54" s="319"/>
      <c r="M54" s="109"/>
      <c r="N54" s="109"/>
      <c r="O54" s="109"/>
    </row>
    <row r="55" spans="1:24" ht="15.75" customHeight="1" x14ac:dyDescent="0.25">
      <c r="A55" s="40"/>
    </row>
    <row r="56" spans="1:24" ht="15.75" customHeight="1" x14ac:dyDescent="0.25">
      <c r="A56" s="40"/>
      <c r="B56" s="33"/>
    </row>
    <row r="57" spans="1:24" s="7" customFormat="1" ht="15.75" customHeight="1" x14ac:dyDescent="0.25">
      <c r="A57" s="40"/>
      <c r="B57" s="1"/>
      <c r="C57" s="10"/>
      <c r="D57" s="1"/>
      <c r="E57" s="6"/>
      <c r="F57" s="6"/>
      <c r="G57" s="6"/>
      <c r="H57" s="6"/>
      <c r="I57" s="6"/>
      <c r="P57" s="6"/>
      <c r="Q57" s="6"/>
      <c r="T57" s="1"/>
      <c r="U57" s="1"/>
      <c r="V57" s="73"/>
      <c r="W57" s="1"/>
      <c r="X57" s="1"/>
    </row>
    <row r="58" spans="1:24" s="7" customFormat="1" ht="15.75" customHeight="1" x14ac:dyDescent="0.25">
      <c r="A58" s="40"/>
      <c r="B58" s="33"/>
      <c r="C58" s="10"/>
      <c r="D58" s="1"/>
      <c r="E58" s="6"/>
      <c r="F58" s="6"/>
      <c r="G58" s="6"/>
      <c r="H58" s="6"/>
      <c r="I58" s="6"/>
      <c r="P58" s="6"/>
      <c r="Q58" s="6"/>
      <c r="T58" s="1"/>
      <c r="U58" s="1"/>
      <c r="V58" s="73"/>
      <c r="W58" s="1"/>
      <c r="X58" s="1"/>
    </row>
    <row r="59" spans="1:24" s="7" customFormat="1" ht="15.75" customHeight="1" x14ac:dyDescent="0.25">
      <c r="A59" s="40"/>
      <c r="B59" s="1"/>
      <c r="C59" s="10"/>
      <c r="D59" s="1"/>
      <c r="E59" s="6"/>
      <c r="F59" s="6"/>
      <c r="G59" s="6"/>
      <c r="H59" s="6"/>
      <c r="I59" s="6"/>
      <c r="P59" s="6"/>
      <c r="Q59" s="6"/>
      <c r="T59" s="1"/>
      <c r="U59" s="1"/>
      <c r="V59" s="73"/>
      <c r="W59" s="1"/>
      <c r="X59" s="1"/>
    </row>
    <row r="60" spans="1:24" s="7" customFormat="1" ht="15.75" customHeight="1" x14ac:dyDescent="0.25">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R62" s="7" t="s">
        <v>50</v>
      </c>
      <c r="T62" s="1"/>
      <c r="U62" s="1"/>
      <c r="V62" s="73"/>
      <c r="W62" s="1"/>
      <c r="X62" s="1"/>
    </row>
    <row r="63" spans="1:24" s="7" customFormat="1" ht="15.75" customHeight="1" x14ac:dyDescent="0.25">
      <c r="B63" s="1"/>
      <c r="C63" s="10"/>
      <c r="D63" s="1"/>
      <c r="E63" s="6"/>
      <c r="F63" s="6"/>
      <c r="G63" s="6"/>
      <c r="H63" s="6"/>
      <c r="I63" s="6"/>
      <c r="P63" s="6"/>
      <c r="Q63" s="6"/>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15.75" customHeight="1" x14ac:dyDescent="0.25">
      <c r="B68" s="1"/>
      <c r="C68" s="10"/>
      <c r="D68" s="1"/>
      <c r="E68" s="6"/>
      <c r="F68" s="6"/>
      <c r="G68" s="6"/>
      <c r="H68" s="6"/>
      <c r="I68" s="6"/>
      <c r="P68" s="6"/>
      <c r="Q68" s="6" t="s">
        <v>50</v>
      </c>
      <c r="T68" s="1"/>
      <c r="U68" s="1"/>
      <c r="V68" s="73"/>
      <c r="W68" s="1"/>
      <c r="X68" s="1"/>
    </row>
    <row r="69" spans="1:24" s="7" customFormat="1" ht="15.75" customHeight="1" x14ac:dyDescent="0.25">
      <c r="B69" s="1"/>
      <c r="C69" s="10"/>
      <c r="D69" s="1"/>
      <c r="E69" s="6"/>
      <c r="F69" s="6"/>
      <c r="G69" s="6"/>
      <c r="H69" s="6"/>
      <c r="I69" s="6"/>
      <c r="P69" s="6"/>
      <c r="Q69" s="6"/>
      <c r="T69" s="1"/>
      <c r="U69" s="1"/>
      <c r="V69" s="73"/>
      <c r="W69" s="1"/>
      <c r="X69" s="1"/>
    </row>
    <row r="70" spans="1:24" s="7" customFormat="1" ht="15.75" customHeight="1" x14ac:dyDescent="0.25">
      <c r="B70" s="1"/>
      <c r="C70" s="10"/>
      <c r="D70" s="1"/>
      <c r="E70" s="6"/>
      <c r="F70" s="6"/>
      <c r="G70" s="6"/>
      <c r="H70" s="6"/>
      <c r="I70" s="6"/>
      <c r="P70" s="6"/>
      <c r="Q70" s="6"/>
      <c r="T70" s="1"/>
      <c r="U70" s="1"/>
      <c r="V70" s="73"/>
      <c r="W70" s="1"/>
      <c r="X70" s="1"/>
    </row>
    <row r="71" spans="1:24" s="7" customFormat="1" ht="15.75" customHeight="1" x14ac:dyDescent="0.25">
      <c r="B71" s="1"/>
      <c r="C71" s="10"/>
      <c r="D71" s="1"/>
      <c r="E71" s="6"/>
      <c r="F71" s="6"/>
      <c r="G71" s="6"/>
      <c r="H71" s="6"/>
      <c r="I71" s="6"/>
      <c r="P71" s="6"/>
      <c r="Q71" s="6"/>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48.6" customHeight="1" x14ac:dyDescent="0.25">
      <c r="A73" s="369" t="s">
        <v>60</v>
      </c>
      <c r="B73" s="369"/>
      <c r="C73" s="369"/>
      <c r="D73" s="369"/>
      <c r="E73" s="369"/>
      <c r="F73" s="369"/>
      <c r="G73" s="369"/>
      <c r="H73" s="369"/>
      <c r="I73" s="369"/>
      <c r="J73" s="369"/>
      <c r="K73" s="369"/>
      <c r="L73" s="369"/>
      <c r="M73" s="369"/>
      <c r="N73" s="369"/>
      <c r="O73" s="369"/>
      <c r="P73" s="369"/>
      <c r="Q73" s="369"/>
      <c r="R73" s="369"/>
      <c r="S73" s="369"/>
      <c r="T73" s="369"/>
      <c r="U73" s="369"/>
      <c r="V73" s="369"/>
      <c r="W73" s="369"/>
      <c r="X73" s="1"/>
    </row>
    <row r="74" spans="1:24" s="7" customFormat="1" ht="71.45" customHeight="1" x14ac:dyDescent="0.25">
      <c r="A74" s="369" t="s">
        <v>61</v>
      </c>
      <c r="B74" s="369"/>
      <c r="C74" s="369"/>
      <c r="D74" s="369"/>
      <c r="E74" s="369"/>
      <c r="F74" s="369"/>
      <c r="G74" s="369"/>
      <c r="H74" s="369"/>
      <c r="I74" s="369"/>
      <c r="J74" s="369"/>
      <c r="K74" s="369"/>
      <c r="L74" s="369"/>
      <c r="M74" s="369"/>
      <c r="N74" s="369"/>
      <c r="O74" s="369"/>
      <c r="P74" s="369"/>
      <c r="Q74" s="369"/>
      <c r="R74" s="369"/>
      <c r="S74" s="369"/>
      <c r="T74" s="369"/>
      <c r="U74" s="369"/>
      <c r="V74" s="369"/>
      <c r="W74" s="369"/>
      <c r="X74" s="1"/>
    </row>
    <row r="75" spans="1:24" s="7" customFormat="1" ht="75.599999999999994" customHeight="1" x14ac:dyDescent="0.25">
      <c r="A75" s="369" t="s">
        <v>86</v>
      </c>
      <c r="B75" s="369"/>
      <c r="C75" s="369"/>
      <c r="D75" s="369"/>
      <c r="E75" s="369"/>
      <c r="F75" s="369"/>
      <c r="G75" s="369"/>
      <c r="H75" s="369"/>
      <c r="I75" s="369"/>
      <c r="J75" s="369"/>
      <c r="K75" s="369"/>
      <c r="L75" s="369"/>
      <c r="M75" s="369"/>
      <c r="N75" s="369"/>
      <c r="O75" s="369"/>
      <c r="P75" s="369"/>
      <c r="Q75" s="369"/>
      <c r="R75" s="369"/>
      <c r="S75" s="369"/>
      <c r="T75" s="369"/>
      <c r="U75" s="369"/>
      <c r="V75" s="369"/>
      <c r="W75" s="369"/>
      <c r="X75" s="1"/>
    </row>
    <row r="76" spans="1:24" s="7" customFormat="1" ht="15.75" customHeight="1" x14ac:dyDescent="0.25">
      <c r="B76" s="1"/>
      <c r="C76" s="10"/>
      <c r="D76" s="1"/>
      <c r="E76" s="6"/>
      <c r="F76" s="6"/>
      <c r="G76" s="6"/>
      <c r="H76" s="6"/>
      <c r="I76" s="6"/>
      <c r="P76" s="6"/>
      <c r="Q76" s="6"/>
      <c r="T76" s="1"/>
      <c r="U76" s="1"/>
      <c r="V76" s="73"/>
      <c r="W76" s="1"/>
      <c r="X76" s="1"/>
    </row>
    <row r="77" spans="1:24" s="7" customFormat="1" ht="15.75" customHeight="1" x14ac:dyDescent="0.25">
      <c r="B77" s="1"/>
      <c r="C77" s="10"/>
      <c r="D77" s="1"/>
      <c r="E77" s="6"/>
      <c r="F77" s="6"/>
      <c r="G77" s="6"/>
      <c r="H77" s="6"/>
      <c r="I77" s="6"/>
      <c r="P77" s="6"/>
      <c r="Q77" s="6"/>
      <c r="T77" s="1"/>
      <c r="U77" s="1"/>
      <c r="V77" s="73"/>
      <c r="W77" s="1"/>
      <c r="X77" s="1"/>
    </row>
    <row r="78" spans="1:24" s="7" customFormat="1" ht="15.75" customHeight="1" x14ac:dyDescent="0.25">
      <c r="B78" s="1"/>
      <c r="C78" s="10"/>
      <c r="D78" s="1"/>
      <c r="E78" s="6"/>
      <c r="F78" s="6"/>
      <c r="G78" s="6"/>
      <c r="H78" s="6"/>
      <c r="I78" s="6"/>
      <c r="P78" s="6"/>
      <c r="Q78" s="6"/>
      <c r="T78" s="1"/>
      <c r="U78" s="1"/>
      <c r="V78" s="73"/>
      <c r="W78" s="1"/>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row r="464" spans="2:24" s="7" customFormat="1" ht="15.75" customHeight="1" x14ac:dyDescent="0.25">
      <c r="B464" s="1"/>
      <c r="C464" s="10"/>
      <c r="D464" s="1"/>
      <c r="E464" s="6"/>
      <c r="F464" s="6"/>
      <c r="G464" s="6"/>
      <c r="H464" s="6"/>
      <c r="I464" s="6"/>
      <c r="P464" s="6"/>
      <c r="Q464" s="6"/>
      <c r="T464" s="1"/>
      <c r="U464" s="1"/>
      <c r="V464" s="73"/>
      <c r="W464" s="1"/>
      <c r="X464" s="1"/>
    </row>
    <row r="465" spans="2:24" s="7" customFormat="1" ht="15.75" customHeight="1" x14ac:dyDescent="0.25">
      <c r="B465" s="1"/>
      <c r="C465" s="10"/>
      <c r="D465" s="1"/>
      <c r="E465" s="6"/>
      <c r="F465" s="6"/>
      <c r="G465" s="6"/>
      <c r="H465" s="6"/>
      <c r="I465" s="6"/>
      <c r="P465" s="6"/>
      <c r="Q465" s="6"/>
      <c r="T465" s="1"/>
      <c r="U465" s="1"/>
      <c r="V465" s="73"/>
      <c r="W465" s="1"/>
      <c r="X465" s="1"/>
    </row>
    <row r="466" spans="2:24" s="7" customFormat="1" ht="15.75" customHeight="1" x14ac:dyDescent="0.25">
      <c r="B466" s="1"/>
      <c r="C466" s="10"/>
      <c r="D466" s="1"/>
      <c r="E466" s="6"/>
      <c r="F466" s="6"/>
      <c r="G466" s="6"/>
      <c r="H466" s="6"/>
      <c r="I466" s="6"/>
      <c r="P466" s="6"/>
      <c r="Q466" s="6"/>
      <c r="T466" s="1"/>
      <c r="U466" s="1"/>
      <c r="V466" s="73"/>
      <c r="W466" s="1"/>
      <c r="X466" s="1"/>
    </row>
    <row r="467" spans="2:24" s="7" customFormat="1" ht="15.75" customHeight="1" x14ac:dyDescent="0.25">
      <c r="B467" s="1"/>
      <c r="C467" s="10"/>
      <c r="D467" s="1"/>
      <c r="E467" s="6"/>
      <c r="F467" s="6"/>
      <c r="G467" s="6"/>
      <c r="H467" s="6"/>
      <c r="I467" s="6"/>
      <c r="P467" s="6"/>
      <c r="Q467" s="6"/>
      <c r="T467" s="1"/>
      <c r="U467" s="1"/>
      <c r="V467" s="73"/>
      <c r="W467" s="1"/>
      <c r="X467" s="1"/>
    </row>
    <row r="468" spans="2:24" s="7" customFormat="1" ht="15.75" customHeight="1" x14ac:dyDescent="0.25">
      <c r="B468" s="1"/>
      <c r="C468" s="10"/>
      <c r="D468" s="1"/>
      <c r="E468" s="6"/>
      <c r="F468" s="6"/>
      <c r="G468" s="6"/>
      <c r="H468" s="6"/>
      <c r="I468" s="6"/>
      <c r="P468" s="6"/>
      <c r="Q468" s="6"/>
      <c r="T468" s="1"/>
      <c r="U468" s="1"/>
      <c r="V468" s="73"/>
      <c r="W468" s="1"/>
      <c r="X468" s="1"/>
    </row>
  </sheetData>
  <mergeCells count="31">
    <mergeCell ref="A73:W73"/>
    <mergeCell ref="A74:W74"/>
    <mergeCell ref="A75:W75"/>
    <mergeCell ref="T9:U9"/>
    <mergeCell ref="V9:V10"/>
    <mergeCell ref="J52:L52"/>
    <mergeCell ref="J53:L53"/>
    <mergeCell ref="P53:R53"/>
    <mergeCell ref="J54:L54"/>
    <mergeCell ref="B8:U8"/>
    <mergeCell ref="B9:D9"/>
    <mergeCell ref="E9:E10"/>
    <mergeCell ref="F9:F10"/>
    <mergeCell ref="G9:I9"/>
    <mergeCell ref="J9:O9"/>
    <mergeCell ref="P9:P10"/>
    <mergeCell ref="Q9:Q10"/>
    <mergeCell ref="R9:R10"/>
    <mergeCell ref="S9:S10"/>
    <mergeCell ref="B5:D5"/>
    <mergeCell ref="E5:V5"/>
    <mergeCell ref="B6:D6"/>
    <mergeCell ref="E6:V6"/>
    <mergeCell ref="B7:D7"/>
    <mergeCell ref="E7:V7"/>
    <mergeCell ref="D4:U4"/>
    <mergeCell ref="B1:E3"/>
    <mergeCell ref="F1:T3"/>
    <mergeCell ref="U1:V1"/>
    <mergeCell ref="U2:V2"/>
    <mergeCell ref="U3:V3"/>
  </mergeCells>
  <hyperlinks>
    <hyperlink ref="V15" r:id="rId1" xr:uid="{389DB44E-61B9-421F-A00D-139CD88F2DC5}"/>
    <hyperlink ref="V16" r:id="rId2" xr:uid="{866DBF70-A4D4-4AD4-A6A8-90EFF82D29F0}"/>
    <hyperlink ref="V11" r:id="rId3" xr:uid="{634581A6-0CE4-4136-978C-F7C9153D7240}"/>
    <hyperlink ref="V12" r:id="rId4" xr:uid="{2D2B2EC9-9831-4D73-93AB-27EEAFB14781}"/>
    <hyperlink ref="V14" r:id="rId5" xr:uid="{7E0B23A9-C9F8-4C44-9BF7-8D8008685DFD}"/>
    <hyperlink ref="V20" r:id="rId6" xr:uid="{EE8F6111-D149-42A1-9559-BE1F88153275}"/>
  </hyperlinks>
  <pageMargins left="0.31496062992125984" right="0.11811023622047245" top="0.35433070866141736" bottom="0.35433070866141736" header="0.31496062992125984" footer="0.31496062992125984"/>
  <pageSetup scale="65" orientation="landscape" r:id="rId7"/>
  <drawing r:id="rId8"/>
  <legacy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FDDD-AFC5-4994-9568-20B165218DAF}">
  <dimension ref="A1:X463"/>
  <sheetViews>
    <sheetView zoomScale="91" zoomScaleNormal="91" zoomScaleSheetLayoutView="76" zoomScalePageLayoutView="75" workbookViewId="0">
      <pane ySplit="10" topLeftCell="A26" activePane="bottomLeft" state="frozen"/>
      <selection pane="bottomLeft" activeCell="A69" sqref="A69:W69"/>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4" t="s">
        <v>23</v>
      </c>
      <c r="W9" s="374" t="s">
        <v>624</v>
      </c>
    </row>
    <row r="10" spans="1:24" s="2" customFormat="1" ht="45" customHeight="1" x14ac:dyDescent="0.2">
      <c r="A10" s="40">
        <v>0</v>
      </c>
      <c r="B10" s="27" t="s">
        <v>1</v>
      </c>
      <c r="C10" s="28" t="s">
        <v>2</v>
      </c>
      <c r="D10" s="29" t="s">
        <v>3</v>
      </c>
      <c r="E10" s="330"/>
      <c r="F10" s="325"/>
      <c r="G10" s="57" t="s">
        <v>54</v>
      </c>
      <c r="H10" s="58" t="s">
        <v>55</v>
      </c>
      <c r="I10" s="96" t="s">
        <v>56</v>
      </c>
      <c r="J10" s="17" t="s">
        <v>12</v>
      </c>
      <c r="K10" s="18" t="s">
        <v>13</v>
      </c>
      <c r="L10" s="18" t="s">
        <v>14</v>
      </c>
      <c r="M10" s="18" t="s">
        <v>15</v>
      </c>
      <c r="N10" s="18" t="s">
        <v>21</v>
      </c>
      <c r="O10" s="18" t="s">
        <v>22</v>
      </c>
      <c r="P10" s="330"/>
      <c r="Q10" s="330"/>
      <c r="R10" s="323"/>
      <c r="S10" s="323"/>
      <c r="T10" s="19" t="s">
        <v>18</v>
      </c>
      <c r="U10" s="20" t="s">
        <v>19</v>
      </c>
      <c r="V10" s="375"/>
      <c r="W10" s="375"/>
    </row>
    <row r="11" spans="1:24" s="5" customFormat="1" ht="60" customHeight="1" x14ac:dyDescent="0.2">
      <c r="A11" s="266">
        <v>119</v>
      </c>
      <c r="B11" s="162">
        <v>25</v>
      </c>
      <c r="C11" s="243">
        <v>8</v>
      </c>
      <c r="D11" s="243">
        <v>1</v>
      </c>
      <c r="E11" s="147" t="s">
        <v>461</v>
      </c>
      <c r="F11" s="230" t="s">
        <v>460</v>
      </c>
      <c r="G11" s="8"/>
      <c r="H11" s="171"/>
      <c r="I11" s="152" t="s">
        <v>36</v>
      </c>
      <c r="J11" s="104" t="s">
        <v>36</v>
      </c>
      <c r="K11" s="106"/>
      <c r="L11" s="106"/>
      <c r="M11" s="106"/>
      <c r="N11" s="106"/>
      <c r="O11" s="106"/>
      <c r="P11" s="107">
        <v>15</v>
      </c>
      <c r="Q11" s="108">
        <v>45929</v>
      </c>
      <c r="R11" s="288" t="s">
        <v>462</v>
      </c>
      <c r="S11" s="108">
        <v>45910</v>
      </c>
      <c r="T11" s="153" t="s">
        <v>36</v>
      </c>
      <c r="U11" s="153"/>
      <c r="V11" s="175" t="s">
        <v>595</v>
      </c>
      <c r="W11" s="291">
        <f>S11-Q11</f>
        <v>-19</v>
      </c>
    </row>
    <row r="12" spans="1:24" s="5" customFormat="1" ht="63" customHeight="1" x14ac:dyDescent="0.2">
      <c r="A12" s="265">
        <v>120</v>
      </c>
      <c r="B12" s="140">
        <v>25</v>
      </c>
      <c r="C12" s="141">
        <v>8</v>
      </c>
      <c r="D12" s="142">
        <v>1</v>
      </c>
      <c r="E12" s="30" t="s">
        <v>464</v>
      </c>
      <c r="F12" s="231" t="s">
        <v>463</v>
      </c>
      <c r="G12" s="142"/>
      <c r="H12" s="146"/>
      <c r="I12" s="144" t="s">
        <v>36</v>
      </c>
      <c r="J12" s="145"/>
      <c r="K12" s="146"/>
      <c r="L12" s="146"/>
      <c r="M12" s="146"/>
      <c r="N12" s="146"/>
      <c r="O12" s="146" t="s">
        <v>36</v>
      </c>
      <c r="P12" s="142">
        <v>15</v>
      </c>
      <c r="Q12" s="147">
        <v>45929</v>
      </c>
      <c r="R12" s="125" t="s">
        <v>465</v>
      </c>
      <c r="S12" s="147">
        <v>45912</v>
      </c>
      <c r="T12" s="8" t="s">
        <v>36</v>
      </c>
      <c r="V12" s="148" t="s">
        <v>596</v>
      </c>
      <c r="W12" s="291">
        <f t="shared" ref="W12:W22" si="0">S12-Q12</f>
        <v>-17</v>
      </c>
    </row>
    <row r="13" spans="1:24" s="5" customFormat="1" ht="51.75" customHeight="1" x14ac:dyDescent="0.2">
      <c r="A13" s="120">
        <v>121</v>
      </c>
      <c r="B13" s="140">
        <v>25</v>
      </c>
      <c r="C13" s="141">
        <v>8</v>
      </c>
      <c r="D13" s="142">
        <v>4</v>
      </c>
      <c r="E13" s="30" t="s">
        <v>467</v>
      </c>
      <c r="F13" s="231" t="s">
        <v>466</v>
      </c>
      <c r="G13" s="235"/>
      <c r="H13" s="146"/>
      <c r="I13" s="144" t="s">
        <v>36</v>
      </c>
      <c r="J13" s="145" t="s">
        <v>36</v>
      </c>
      <c r="K13" s="146"/>
      <c r="L13" s="146"/>
      <c r="M13" s="146"/>
      <c r="N13" s="146"/>
      <c r="O13" s="146"/>
      <c r="P13" s="142">
        <v>15</v>
      </c>
      <c r="Q13" s="147">
        <v>45925</v>
      </c>
      <c r="R13" s="125" t="s">
        <v>468</v>
      </c>
      <c r="S13" s="147">
        <v>45912</v>
      </c>
      <c r="T13" s="142" t="s">
        <v>36</v>
      </c>
      <c r="U13" s="8"/>
      <c r="V13" s="148" t="s">
        <v>597</v>
      </c>
      <c r="W13" s="291">
        <f t="shared" si="0"/>
        <v>-13</v>
      </c>
    </row>
    <row r="14" spans="1:24" s="5" customFormat="1" ht="55.5" customHeight="1" x14ac:dyDescent="0.2">
      <c r="A14" s="120">
        <v>122</v>
      </c>
      <c r="B14" s="140">
        <v>25</v>
      </c>
      <c r="C14" s="141">
        <v>8</v>
      </c>
      <c r="D14" s="142">
        <v>5</v>
      </c>
      <c r="E14" s="234" t="s">
        <v>470</v>
      </c>
      <c r="F14" s="231" t="s">
        <v>469</v>
      </c>
      <c r="G14" s="171"/>
      <c r="H14" s="146"/>
      <c r="I14" s="144" t="s">
        <v>36</v>
      </c>
      <c r="J14" s="145"/>
      <c r="K14" s="106"/>
      <c r="L14" s="287"/>
      <c r="M14" s="106"/>
      <c r="N14" s="106"/>
      <c r="O14" s="106"/>
      <c r="P14" s="107">
        <v>15</v>
      </c>
      <c r="Q14" s="108">
        <v>45926</v>
      </c>
      <c r="R14" s="288" t="s">
        <v>472</v>
      </c>
      <c r="S14" s="108">
        <v>45910</v>
      </c>
      <c r="T14" s="107" t="s">
        <v>36</v>
      </c>
      <c r="U14" s="8"/>
      <c r="V14" s="175" t="s">
        <v>598</v>
      </c>
      <c r="W14" s="291">
        <f t="shared" si="0"/>
        <v>-16</v>
      </c>
    </row>
    <row r="15" spans="1:24" s="5" customFormat="1" ht="63" customHeight="1" x14ac:dyDescent="0.2">
      <c r="A15" s="120">
        <v>123</v>
      </c>
      <c r="B15" s="140">
        <v>25</v>
      </c>
      <c r="C15" s="141">
        <v>8</v>
      </c>
      <c r="D15" s="142">
        <v>5</v>
      </c>
      <c r="E15" s="234">
        <v>202508051421</v>
      </c>
      <c r="F15" s="231" t="s">
        <v>508</v>
      </c>
      <c r="G15" s="171" t="s">
        <v>36</v>
      </c>
      <c r="H15" s="146"/>
      <c r="I15" s="144"/>
      <c r="J15" s="145"/>
      <c r="K15" s="106"/>
      <c r="L15" s="287"/>
      <c r="M15" s="106" t="s">
        <v>36</v>
      </c>
      <c r="N15" s="106"/>
      <c r="O15" s="106"/>
      <c r="P15" s="107">
        <v>10</v>
      </c>
      <c r="Q15" s="108">
        <v>45927</v>
      </c>
      <c r="R15" s="288" t="s">
        <v>507</v>
      </c>
      <c r="S15" s="108">
        <v>45874</v>
      </c>
      <c r="T15" s="107" t="s">
        <v>36</v>
      </c>
      <c r="U15" s="8"/>
      <c r="V15" s="175" t="s">
        <v>600</v>
      </c>
      <c r="W15" s="291">
        <f t="shared" si="0"/>
        <v>-53</v>
      </c>
    </row>
    <row r="16" spans="1:24" ht="80.45" customHeight="1" x14ac:dyDescent="0.25">
      <c r="A16" s="121">
        <v>124</v>
      </c>
      <c r="B16" s="117">
        <v>25</v>
      </c>
      <c r="C16" s="13">
        <v>8</v>
      </c>
      <c r="D16" s="8">
        <v>6</v>
      </c>
      <c r="E16" s="270" t="s">
        <v>474</v>
      </c>
      <c r="F16" s="233" t="s">
        <v>473</v>
      </c>
      <c r="G16" s="101"/>
      <c r="H16" s="106"/>
      <c r="I16" s="103" t="s">
        <v>36</v>
      </c>
      <c r="J16" s="104"/>
      <c r="K16" s="105"/>
      <c r="L16" s="106"/>
      <c r="M16" s="106" t="s">
        <v>36</v>
      </c>
      <c r="N16" s="106"/>
      <c r="O16" s="106"/>
      <c r="P16" s="107">
        <v>15</v>
      </c>
      <c r="Q16" s="108">
        <v>45884</v>
      </c>
      <c r="R16" s="284" t="s">
        <v>475</v>
      </c>
      <c r="S16" s="108">
        <v>45910</v>
      </c>
      <c r="T16" s="8" t="s">
        <v>36</v>
      </c>
      <c r="U16" s="8"/>
      <c r="V16" s="175" t="s">
        <v>601</v>
      </c>
      <c r="W16" s="291">
        <f t="shared" si="0"/>
        <v>26</v>
      </c>
    </row>
    <row r="17" spans="1:23" ht="80.45" customHeight="1" x14ac:dyDescent="0.25">
      <c r="A17" s="121">
        <v>125</v>
      </c>
      <c r="B17" s="285">
        <v>25</v>
      </c>
      <c r="C17" s="286">
        <v>8</v>
      </c>
      <c r="D17" s="82">
        <v>11</v>
      </c>
      <c r="E17" s="270" t="s">
        <v>504</v>
      </c>
      <c r="F17" s="233" t="s">
        <v>503</v>
      </c>
      <c r="G17" s="101"/>
      <c r="H17" s="106"/>
      <c r="I17" s="103" t="s">
        <v>36</v>
      </c>
      <c r="J17" s="104" t="s">
        <v>36</v>
      </c>
      <c r="K17" s="105"/>
      <c r="L17" s="106"/>
      <c r="M17" s="106"/>
      <c r="N17" s="106"/>
      <c r="O17" s="106"/>
      <c r="P17" s="107">
        <v>15</v>
      </c>
      <c r="Q17" s="108">
        <v>45914</v>
      </c>
      <c r="R17" s="284" t="s">
        <v>519</v>
      </c>
      <c r="S17" s="283">
        <v>45881</v>
      </c>
      <c r="T17" s="8" t="s">
        <v>36</v>
      </c>
      <c r="U17" s="8"/>
      <c r="V17" s="175" t="s">
        <v>561</v>
      </c>
      <c r="W17" s="291">
        <f t="shared" si="0"/>
        <v>-33</v>
      </c>
    </row>
    <row r="18" spans="1:23" ht="80.45" customHeight="1" x14ac:dyDescent="0.25">
      <c r="A18" s="121">
        <v>126</v>
      </c>
      <c r="B18" s="262">
        <v>25</v>
      </c>
      <c r="C18" s="264">
        <v>8</v>
      </c>
      <c r="D18" s="263">
        <v>12</v>
      </c>
      <c r="E18" s="270" t="s">
        <v>477</v>
      </c>
      <c r="F18" s="233" t="s">
        <v>476</v>
      </c>
      <c r="G18" s="101"/>
      <c r="H18" s="106"/>
      <c r="I18" s="103" t="s">
        <v>36</v>
      </c>
      <c r="J18" s="104"/>
      <c r="K18" s="105"/>
      <c r="L18" s="106"/>
      <c r="M18" s="106" t="s">
        <v>36</v>
      </c>
      <c r="N18" s="116"/>
      <c r="O18" s="116"/>
      <c r="P18" s="116">
        <v>15</v>
      </c>
      <c r="Q18" s="30">
        <v>45915</v>
      </c>
      <c r="R18" s="101" t="s">
        <v>478</v>
      </c>
      <c r="S18" s="30">
        <v>45911</v>
      </c>
      <c r="T18" s="91" t="s">
        <v>36</v>
      </c>
      <c r="U18" s="8"/>
      <c r="V18" s="88" t="s">
        <v>602</v>
      </c>
      <c r="W18" s="291">
        <f t="shared" si="0"/>
        <v>-4</v>
      </c>
    </row>
    <row r="19" spans="1:23" ht="66.75" customHeight="1" x14ac:dyDescent="0.25">
      <c r="A19" s="121">
        <v>127</v>
      </c>
      <c r="B19" s="117">
        <v>25</v>
      </c>
      <c r="C19" s="13">
        <v>8</v>
      </c>
      <c r="D19" s="8">
        <v>12</v>
      </c>
      <c r="E19" s="234" t="s">
        <v>480</v>
      </c>
      <c r="F19" s="232" t="s">
        <v>479</v>
      </c>
      <c r="G19" s="32"/>
      <c r="H19" s="90"/>
      <c r="I19" s="97" t="s">
        <v>36</v>
      </c>
      <c r="J19" s="95"/>
      <c r="K19" s="93"/>
      <c r="L19" s="90"/>
      <c r="M19" s="90" t="s">
        <v>36</v>
      </c>
      <c r="N19" s="90"/>
      <c r="O19" s="90"/>
      <c r="P19" s="8">
        <v>15</v>
      </c>
      <c r="Q19" s="30">
        <v>45923</v>
      </c>
      <c r="R19" s="101" t="s">
        <v>484</v>
      </c>
      <c r="S19" s="30">
        <v>45912</v>
      </c>
      <c r="T19" s="91" t="s">
        <v>36</v>
      </c>
      <c r="U19" s="8"/>
      <c r="V19" s="88" t="s">
        <v>626</v>
      </c>
      <c r="W19" s="291">
        <f t="shared" si="0"/>
        <v>-11</v>
      </c>
    </row>
    <row r="20" spans="1:23" ht="64.5" customHeight="1" x14ac:dyDescent="0.25">
      <c r="A20" s="121">
        <v>128</v>
      </c>
      <c r="B20" s="117">
        <v>25</v>
      </c>
      <c r="C20" s="112">
        <v>8</v>
      </c>
      <c r="D20" s="107">
        <v>12</v>
      </c>
      <c r="E20" s="107" t="s">
        <v>482</v>
      </c>
      <c r="F20" s="233" t="s">
        <v>481</v>
      </c>
      <c r="G20" s="101"/>
      <c r="H20" s="106"/>
      <c r="I20" s="103" t="s">
        <v>36</v>
      </c>
      <c r="J20" s="104" t="s">
        <v>36</v>
      </c>
      <c r="K20" s="105"/>
      <c r="L20" s="106"/>
      <c r="M20" s="106"/>
      <c r="N20" s="106"/>
      <c r="O20" s="106"/>
      <c r="P20" s="107">
        <v>15</v>
      </c>
      <c r="Q20" s="108">
        <v>45923</v>
      </c>
      <c r="R20" s="284" t="s">
        <v>483</v>
      </c>
      <c r="S20" s="30">
        <v>45916</v>
      </c>
      <c r="T20" s="107" t="s">
        <v>36</v>
      </c>
      <c r="U20" s="8"/>
      <c r="V20" s="161" t="s">
        <v>627</v>
      </c>
      <c r="W20" s="291">
        <f t="shared" si="0"/>
        <v>-7</v>
      </c>
    </row>
    <row r="21" spans="1:23" ht="80.45" customHeight="1" x14ac:dyDescent="0.25">
      <c r="A21" s="121">
        <v>129</v>
      </c>
      <c r="B21" s="117">
        <v>25</v>
      </c>
      <c r="C21" s="112">
        <v>8</v>
      </c>
      <c r="D21" s="107">
        <v>13</v>
      </c>
      <c r="E21" s="271" t="s">
        <v>505</v>
      </c>
      <c r="F21" s="233" t="s">
        <v>510</v>
      </c>
      <c r="G21" s="101" t="s">
        <v>36</v>
      </c>
      <c r="H21" s="106"/>
      <c r="I21" s="103"/>
      <c r="J21" s="104"/>
      <c r="K21" s="105"/>
      <c r="L21" s="106"/>
      <c r="M21" s="106" t="s">
        <v>36</v>
      </c>
      <c r="N21" s="106"/>
      <c r="O21" s="106"/>
      <c r="P21" s="107">
        <v>15</v>
      </c>
      <c r="Q21" s="108">
        <v>45924</v>
      </c>
      <c r="R21" s="284" t="s">
        <v>509</v>
      </c>
      <c r="S21" s="30">
        <v>45882</v>
      </c>
      <c r="T21" s="107" t="s">
        <v>36</v>
      </c>
      <c r="U21" s="8"/>
      <c r="V21" s="161" t="s">
        <v>603</v>
      </c>
      <c r="W21" s="291">
        <f t="shared" si="0"/>
        <v>-42</v>
      </c>
    </row>
    <row r="22" spans="1:23" ht="80.45" customHeight="1" x14ac:dyDescent="0.25">
      <c r="A22" s="121">
        <v>130</v>
      </c>
      <c r="B22" s="117">
        <v>25</v>
      </c>
      <c r="C22" s="112">
        <v>8</v>
      </c>
      <c r="D22" s="107">
        <v>13</v>
      </c>
      <c r="E22" s="271" t="s">
        <v>506</v>
      </c>
      <c r="F22" s="233" t="s">
        <v>511</v>
      </c>
      <c r="G22" s="101" t="s">
        <v>36</v>
      </c>
      <c r="H22" s="106"/>
      <c r="I22" s="103"/>
      <c r="J22" s="104"/>
      <c r="K22" s="105"/>
      <c r="L22" s="106"/>
      <c r="M22" s="106" t="s">
        <v>36</v>
      </c>
      <c r="N22" s="106"/>
      <c r="O22" s="106"/>
      <c r="P22" s="107">
        <v>15</v>
      </c>
      <c r="Q22" s="108">
        <v>45924</v>
      </c>
      <c r="R22" s="284" t="s">
        <v>512</v>
      </c>
      <c r="S22" s="30">
        <v>45882</v>
      </c>
      <c r="T22" s="107" t="s">
        <v>36</v>
      </c>
      <c r="U22" s="8"/>
      <c r="V22" s="161" t="s">
        <v>603</v>
      </c>
      <c r="W22" s="291">
        <f t="shared" si="0"/>
        <v>-42</v>
      </c>
    </row>
    <row r="23" spans="1:23" ht="80.45" customHeight="1" x14ac:dyDescent="0.25">
      <c r="A23" s="121">
        <v>131</v>
      </c>
      <c r="B23" s="117">
        <v>25</v>
      </c>
      <c r="C23" s="112">
        <v>8</v>
      </c>
      <c r="D23" s="107">
        <v>13</v>
      </c>
      <c r="E23" s="271" t="s">
        <v>514</v>
      </c>
      <c r="F23" s="233" t="s">
        <v>513</v>
      </c>
      <c r="G23" s="101"/>
      <c r="H23" s="106"/>
      <c r="I23" s="103" t="s">
        <v>36</v>
      </c>
      <c r="J23" s="104" t="s">
        <v>36</v>
      </c>
      <c r="K23" s="105"/>
      <c r="L23" s="106"/>
      <c r="M23" s="106"/>
      <c r="N23" s="106"/>
      <c r="O23" s="106"/>
      <c r="P23" s="107">
        <v>15</v>
      </c>
      <c r="Q23" s="108">
        <v>45925</v>
      </c>
      <c r="R23" s="282" t="s">
        <v>515</v>
      </c>
      <c r="S23" s="30"/>
      <c r="T23" s="107"/>
      <c r="U23" s="8" t="s">
        <v>36</v>
      </c>
      <c r="V23" s="161" t="s">
        <v>604</v>
      </c>
    </row>
    <row r="24" spans="1:23" ht="80.45" customHeight="1" x14ac:dyDescent="0.25">
      <c r="A24" s="121">
        <v>132</v>
      </c>
      <c r="B24" s="117">
        <v>25</v>
      </c>
      <c r="C24" s="112">
        <v>8</v>
      </c>
      <c r="D24" s="107">
        <v>13</v>
      </c>
      <c r="E24" s="271" t="s">
        <v>517</v>
      </c>
      <c r="F24" s="233" t="s">
        <v>516</v>
      </c>
      <c r="G24" s="101"/>
      <c r="H24" s="106"/>
      <c r="I24" s="103" t="s">
        <v>36</v>
      </c>
      <c r="J24" s="104"/>
      <c r="K24" s="105"/>
      <c r="L24" s="106"/>
      <c r="M24" s="106"/>
      <c r="N24" s="106"/>
      <c r="O24" s="106"/>
      <c r="P24" s="107">
        <v>15</v>
      </c>
      <c r="Q24" s="108">
        <v>45925</v>
      </c>
      <c r="R24" s="282" t="s">
        <v>518</v>
      </c>
      <c r="S24" s="30">
        <v>45898</v>
      </c>
      <c r="T24" s="107" t="s">
        <v>36</v>
      </c>
      <c r="U24" s="8"/>
      <c r="V24" s="161" t="s">
        <v>577</v>
      </c>
      <c r="W24" s="7">
        <f t="shared" ref="W24:W25" si="1">S24-Q24</f>
        <v>-27</v>
      </c>
    </row>
    <row r="25" spans="1:23" ht="68.45" customHeight="1" x14ac:dyDescent="0.25">
      <c r="A25" s="121">
        <v>132</v>
      </c>
      <c r="B25" s="117">
        <v>25</v>
      </c>
      <c r="C25" s="13">
        <v>8</v>
      </c>
      <c r="D25" s="8">
        <v>13</v>
      </c>
      <c r="E25" s="271" t="s">
        <v>486</v>
      </c>
      <c r="F25" s="233" t="s">
        <v>485</v>
      </c>
      <c r="G25" s="101"/>
      <c r="H25" s="106"/>
      <c r="I25" s="103" t="s">
        <v>36</v>
      </c>
      <c r="J25" s="104"/>
      <c r="K25" s="105"/>
      <c r="L25" s="106"/>
      <c r="M25" s="106" t="s">
        <v>36</v>
      </c>
      <c r="N25" s="106"/>
      <c r="O25" s="106"/>
      <c r="P25" s="107">
        <v>15</v>
      </c>
      <c r="Q25" s="108">
        <v>45903</v>
      </c>
      <c r="R25" s="107" t="s">
        <v>487</v>
      </c>
      <c r="S25" s="108">
        <v>45916</v>
      </c>
      <c r="T25" s="107" t="s">
        <v>36</v>
      </c>
      <c r="U25" s="107"/>
      <c r="V25" s="161" t="s">
        <v>625</v>
      </c>
      <c r="W25" s="7">
        <f t="shared" si="1"/>
        <v>13</v>
      </c>
    </row>
    <row r="26" spans="1:23" ht="63" customHeight="1" x14ac:dyDescent="0.25">
      <c r="A26" s="121">
        <v>134</v>
      </c>
      <c r="B26" s="117">
        <v>25</v>
      </c>
      <c r="C26" s="13">
        <v>8</v>
      </c>
      <c r="D26" s="8">
        <v>14</v>
      </c>
      <c r="E26" s="107" t="s">
        <v>489</v>
      </c>
      <c r="F26" s="100" t="s">
        <v>488</v>
      </c>
      <c r="G26" s="172"/>
      <c r="H26" s="106"/>
      <c r="I26" s="103" t="s">
        <v>36</v>
      </c>
      <c r="J26" s="104"/>
      <c r="K26" s="105"/>
      <c r="L26" s="106"/>
      <c r="M26" s="106"/>
      <c r="N26" s="106"/>
      <c r="O26" s="106"/>
      <c r="P26" s="107">
        <v>15</v>
      </c>
      <c r="Q26" s="108">
        <v>45920</v>
      </c>
      <c r="R26" s="107" t="s">
        <v>498</v>
      </c>
      <c r="S26" s="108">
        <v>45917</v>
      </c>
      <c r="T26" s="107" t="s">
        <v>36</v>
      </c>
      <c r="U26" s="8"/>
      <c r="V26" s="161" t="s">
        <v>623</v>
      </c>
      <c r="W26" s="7">
        <f>S26-Q26</f>
        <v>-3</v>
      </c>
    </row>
    <row r="27" spans="1:23" ht="80.45" customHeight="1" x14ac:dyDescent="0.25">
      <c r="A27" s="121">
        <v>135</v>
      </c>
      <c r="B27" s="117">
        <v>25</v>
      </c>
      <c r="C27" s="13">
        <v>8</v>
      </c>
      <c r="D27" s="8">
        <v>19</v>
      </c>
      <c r="E27" s="8" t="s">
        <v>491</v>
      </c>
      <c r="F27" s="233" t="s">
        <v>490</v>
      </c>
      <c r="G27" s="101"/>
      <c r="H27" s="106"/>
      <c r="I27" s="103" t="s">
        <v>36</v>
      </c>
      <c r="J27" s="104"/>
      <c r="K27" s="105"/>
      <c r="L27" s="106"/>
      <c r="M27" s="106"/>
      <c r="N27" s="106"/>
      <c r="O27" s="106"/>
      <c r="P27" s="107">
        <v>15</v>
      </c>
      <c r="Q27" s="108">
        <v>45909</v>
      </c>
      <c r="R27" s="107" t="s">
        <v>499</v>
      </c>
      <c r="S27" s="108">
        <v>45905</v>
      </c>
      <c r="T27" s="107" t="s">
        <v>36</v>
      </c>
      <c r="U27" s="129"/>
      <c r="V27" s="229" t="s">
        <v>581</v>
      </c>
      <c r="W27" s="7">
        <f t="shared" ref="W27:W28" si="2">S27-Q27</f>
        <v>-4</v>
      </c>
    </row>
    <row r="28" spans="1:23" ht="80.45" customHeight="1" x14ac:dyDescent="0.25">
      <c r="A28" s="121">
        <v>136</v>
      </c>
      <c r="B28" s="117">
        <v>25</v>
      </c>
      <c r="C28" s="13">
        <v>8</v>
      </c>
      <c r="D28" s="8">
        <v>20</v>
      </c>
      <c r="E28" s="8" t="s">
        <v>493</v>
      </c>
      <c r="F28" s="233" t="s">
        <v>492</v>
      </c>
      <c r="G28" s="101" t="s">
        <v>36</v>
      </c>
      <c r="H28" s="106"/>
      <c r="I28" s="103"/>
      <c r="J28" s="104" t="s">
        <v>36</v>
      </c>
      <c r="K28" s="105"/>
      <c r="L28" s="106"/>
      <c r="M28" s="106"/>
      <c r="N28" s="106"/>
      <c r="O28" s="106"/>
      <c r="P28" s="107">
        <v>15</v>
      </c>
      <c r="Q28" s="108">
        <v>45910</v>
      </c>
      <c r="R28" s="107" t="s">
        <v>500</v>
      </c>
      <c r="S28" s="108">
        <v>45910</v>
      </c>
      <c r="T28" s="107" t="s">
        <v>36</v>
      </c>
      <c r="U28" s="107"/>
      <c r="V28" s="161" t="s">
        <v>605</v>
      </c>
      <c r="W28" s="7">
        <f t="shared" si="2"/>
        <v>0</v>
      </c>
    </row>
    <row r="29" spans="1:23" ht="80.45" customHeight="1" x14ac:dyDescent="0.25">
      <c r="A29" s="121">
        <v>137</v>
      </c>
      <c r="B29" s="117">
        <v>25</v>
      </c>
      <c r="C29" s="13">
        <v>8</v>
      </c>
      <c r="D29" s="8">
        <v>20</v>
      </c>
      <c r="E29" s="8" t="s">
        <v>497</v>
      </c>
      <c r="F29" s="233" t="s">
        <v>496</v>
      </c>
      <c r="G29" s="101"/>
      <c r="H29" s="106" t="s">
        <v>36</v>
      </c>
      <c r="I29" s="103"/>
      <c r="J29" s="104"/>
      <c r="K29" s="105"/>
      <c r="L29" s="106"/>
      <c r="M29" s="106" t="s">
        <v>36</v>
      </c>
      <c r="N29" s="106"/>
      <c r="O29" s="106"/>
      <c r="P29" s="107">
        <v>15</v>
      </c>
      <c r="Q29" s="108">
        <v>45890</v>
      </c>
      <c r="R29" s="107" t="s">
        <v>501</v>
      </c>
      <c r="S29" s="108">
        <v>45889</v>
      </c>
      <c r="T29" s="107" t="s">
        <v>36</v>
      </c>
      <c r="U29" s="107"/>
      <c r="V29" s="161" t="s">
        <v>606</v>
      </c>
      <c r="W29" s="7">
        <f>S29-Q29</f>
        <v>-1</v>
      </c>
    </row>
    <row r="30" spans="1:23" ht="80.45" customHeight="1" x14ac:dyDescent="0.25">
      <c r="A30" s="121">
        <v>138</v>
      </c>
      <c r="B30" s="118">
        <v>25</v>
      </c>
      <c r="C30" s="112">
        <v>8</v>
      </c>
      <c r="D30" s="107">
        <v>21</v>
      </c>
      <c r="E30" s="107" t="s">
        <v>495</v>
      </c>
      <c r="F30" s="100" t="s">
        <v>494</v>
      </c>
      <c r="G30" s="183"/>
      <c r="H30" s="183"/>
      <c r="I30" s="103" t="s">
        <v>36</v>
      </c>
      <c r="J30" s="104"/>
      <c r="K30" s="105" t="s">
        <v>36</v>
      </c>
      <c r="L30" s="183"/>
      <c r="M30" s="183"/>
      <c r="N30" s="183"/>
      <c r="O30" s="183"/>
      <c r="P30" s="107">
        <v>15</v>
      </c>
      <c r="Q30" s="108">
        <v>45910</v>
      </c>
      <c r="R30" s="107" t="s">
        <v>502</v>
      </c>
      <c r="S30" s="108">
        <v>45918</v>
      </c>
      <c r="T30" s="116" t="s">
        <v>36</v>
      </c>
      <c r="U30" s="107"/>
      <c r="V30" s="161" t="s">
        <v>632</v>
      </c>
      <c r="W30" s="7">
        <f>S30-Q30</f>
        <v>8</v>
      </c>
    </row>
    <row r="31" spans="1:23" ht="80.45" customHeight="1" x14ac:dyDescent="0.25">
      <c r="A31" s="121">
        <v>135</v>
      </c>
      <c r="B31" s="118">
        <v>25</v>
      </c>
      <c r="C31" s="112">
        <v>8</v>
      </c>
      <c r="D31" s="107">
        <v>25</v>
      </c>
      <c r="E31" s="37" t="s">
        <v>521</v>
      </c>
      <c r="F31" s="245" t="s">
        <v>520</v>
      </c>
      <c r="G31" s="293" t="s">
        <v>36</v>
      </c>
      <c r="H31" s="208"/>
      <c r="I31" s="294"/>
      <c r="J31" s="295" t="s">
        <v>36</v>
      </c>
      <c r="K31" s="296"/>
      <c r="L31" s="208"/>
      <c r="M31" s="208"/>
      <c r="N31" s="208"/>
      <c r="O31" s="208"/>
      <c r="P31" s="37">
        <v>15</v>
      </c>
      <c r="Q31" s="246">
        <v>45915</v>
      </c>
      <c r="R31" s="107" t="s">
        <v>522</v>
      </c>
      <c r="S31" s="108">
        <v>45922</v>
      </c>
      <c r="T31" s="116" t="s">
        <v>49</v>
      </c>
      <c r="U31" s="107"/>
      <c r="V31" s="161" t="s">
        <v>646</v>
      </c>
      <c r="W31" s="7"/>
    </row>
    <row r="32" spans="1:23" ht="80.45" customHeight="1" x14ac:dyDescent="0.25">
      <c r="A32" s="121">
        <v>136</v>
      </c>
      <c r="B32" s="118">
        <v>25</v>
      </c>
      <c r="C32" s="112">
        <v>8</v>
      </c>
      <c r="D32" s="107">
        <v>25</v>
      </c>
      <c r="E32" s="107" t="s">
        <v>524</v>
      </c>
      <c r="F32" s="100" t="s">
        <v>523</v>
      </c>
      <c r="G32" s="106" t="s">
        <v>36</v>
      </c>
      <c r="H32" s="183"/>
      <c r="I32" s="103"/>
      <c r="J32" s="104" t="s">
        <v>36</v>
      </c>
      <c r="K32" s="105"/>
      <c r="L32" s="183"/>
      <c r="M32" s="183"/>
      <c r="N32" s="183"/>
      <c r="O32" s="183"/>
      <c r="P32" s="107">
        <v>5</v>
      </c>
      <c r="Q32" s="108">
        <v>45898</v>
      </c>
      <c r="R32" s="107" t="s">
        <v>525</v>
      </c>
      <c r="S32" s="108">
        <v>45898</v>
      </c>
      <c r="T32" s="116" t="s">
        <v>36</v>
      </c>
      <c r="U32" s="107"/>
      <c r="V32" s="161" t="s">
        <v>578</v>
      </c>
      <c r="W32" s="7">
        <f t="shared" ref="W32:W37" si="3">S32-Q32</f>
        <v>0</v>
      </c>
    </row>
    <row r="33" spans="1:24" ht="80.45" customHeight="1" x14ac:dyDescent="0.25">
      <c r="A33" s="121">
        <v>137</v>
      </c>
      <c r="B33" s="118">
        <v>25</v>
      </c>
      <c r="C33" s="112">
        <v>8</v>
      </c>
      <c r="D33" s="107">
        <v>26</v>
      </c>
      <c r="E33" s="107">
        <v>20250825</v>
      </c>
      <c r="F33" s="100" t="s">
        <v>526</v>
      </c>
      <c r="G33" s="106" t="s">
        <v>36</v>
      </c>
      <c r="H33" s="183"/>
      <c r="I33" s="103"/>
      <c r="J33" s="104" t="s">
        <v>36</v>
      </c>
      <c r="K33" s="105"/>
      <c r="L33" s="183"/>
      <c r="M33" s="183"/>
      <c r="N33" s="183"/>
      <c r="O33" s="107"/>
      <c r="P33" s="107">
        <v>5</v>
      </c>
      <c r="Q33" s="108">
        <v>45902</v>
      </c>
      <c r="R33" s="107" t="s">
        <v>414</v>
      </c>
      <c r="S33" s="108">
        <v>45874</v>
      </c>
      <c r="T33" s="116" t="s">
        <v>36</v>
      </c>
      <c r="U33" s="107"/>
      <c r="V33" s="161" t="s">
        <v>599</v>
      </c>
      <c r="W33" s="7">
        <f t="shared" si="3"/>
        <v>-28</v>
      </c>
    </row>
    <row r="34" spans="1:24" ht="80.45" customHeight="1" x14ac:dyDescent="0.25">
      <c r="A34" s="121">
        <v>138</v>
      </c>
      <c r="B34" s="118">
        <v>25</v>
      </c>
      <c r="C34" s="112">
        <v>8</v>
      </c>
      <c r="D34" s="107">
        <v>26</v>
      </c>
      <c r="E34" s="107" t="s">
        <v>534</v>
      </c>
      <c r="F34" s="100" t="s">
        <v>533</v>
      </c>
      <c r="G34" s="106"/>
      <c r="H34" s="183"/>
      <c r="I34" s="103" t="s">
        <v>36</v>
      </c>
      <c r="J34" s="104" t="s">
        <v>36</v>
      </c>
      <c r="K34" s="105"/>
      <c r="L34" s="183"/>
      <c r="M34" s="183"/>
      <c r="N34" s="183"/>
      <c r="O34" s="107"/>
      <c r="P34" s="107">
        <v>15</v>
      </c>
      <c r="Q34" s="108"/>
      <c r="R34" s="107" t="s">
        <v>98</v>
      </c>
      <c r="S34" s="108">
        <v>45908</v>
      </c>
      <c r="T34" s="116" t="s">
        <v>36</v>
      </c>
      <c r="U34" s="107"/>
      <c r="V34" s="161" t="s">
        <v>582</v>
      </c>
      <c r="W34" s="7">
        <f t="shared" si="3"/>
        <v>45908</v>
      </c>
    </row>
    <row r="35" spans="1:24" ht="80.45" customHeight="1" x14ac:dyDescent="0.25">
      <c r="A35" s="121">
        <v>139</v>
      </c>
      <c r="B35" s="118">
        <v>25</v>
      </c>
      <c r="C35" s="112">
        <v>8</v>
      </c>
      <c r="D35" s="107">
        <v>26</v>
      </c>
      <c r="E35" s="107" t="s">
        <v>536</v>
      </c>
      <c r="F35" s="100" t="s">
        <v>535</v>
      </c>
      <c r="G35" s="183"/>
      <c r="H35" s="292"/>
      <c r="I35" s="103" t="s">
        <v>36</v>
      </c>
      <c r="J35" s="104" t="s">
        <v>36</v>
      </c>
      <c r="K35" s="105"/>
      <c r="L35" s="183"/>
      <c r="M35" s="183"/>
      <c r="N35" s="183"/>
      <c r="O35" s="107"/>
      <c r="P35" s="107">
        <v>15</v>
      </c>
      <c r="Q35" s="108"/>
      <c r="R35" s="107" t="s">
        <v>537</v>
      </c>
      <c r="S35" s="108">
        <v>45911</v>
      </c>
      <c r="T35" s="116" t="s">
        <v>36</v>
      </c>
      <c r="U35" s="107"/>
      <c r="V35" s="161" t="s">
        <v>576</v>
      </c>
      <c r="W35" s="7">
        <f t="shared" si="3"/>
        <v>45911</v>
      </c>
    </row>
    <row r="36" spans="1:24" ht="80.45" customHeight="1" x14ac:dyDescent="0.25">
      <c r="A36" s="121">
        <v>140</v>
      </c>
      <c r="B36" s="118">
        <v>25</v>
      </c>
      <c r="C36" s="112">
        <v>8</v>
      </c>
      <c r="D36" s="107">
        <v>26</v>
      </c>
      <c r="E36" s="107" t="s">
        <v>539</v>
      </c>
      <c r="F36" s="100" t="s">
        <v>538</v>
      </c>
      <c r="G36" s="107"/>
      <c r="H36" s="107"/>
      <c r="I36" s="103" t="s">
        <v>36</v>
      </c>
      <c r="J36" s="187" t="s">
        <v>36</v>
      </c>
      <c r="K36" s="188"/>
      <c r="L36" s="107"/>
      <c r="M36" s="107"/>
      <c r="N36" s="107"/>
      <c r="O36" s="107"/>
      <c r="P36" s="107">
        <v>15</v>
      </c>
      <c r="Q36" s="108"/>
      <c r="R36" s="107" t="s">
        <v>540</v>
      </c>
      <c r="S36" s="108">
        <v>45905</v>
      </c>
      <c r="T36" s="116" t="s">
        <v>36</v>
      </c>
      <c r="U36" s="107"/>
      <c r="V36" s="161" t="s">
        <v>607</v>
      </c>
      <c r="W36" s="7">
        <f t="shared" si="3"/>
        <v>45905</v>
      </c>
    </row>
    <row r="37" spans="1:24" ht="80.45" customHeight="1" x14ac:dyDescent="0.25">
      <c r="A37" s="121">
        <v>141</v>
      </c>
      <c r="B37" s="118">
        <v>25</v>
      </c>
      <c r="C37" s="112">
        <v>8</v>
      </c>
      <c r="D37" s="107">
        <v>27</v>
      </c>
      <c r="E37" s="107" t="s">
        <v>542</v>
      </c>
      <c r="F37" s="100" t="s">
        <v>541</v>
      </c>
      <c r="G37" s="107"/>
      <c r="H37" s="107"/>
      <c r="I37" s="103" t="s">
        <v>36</v>
      </c>
      <c r="J37" s="187" t="s">
        <v>36</v>
      </c>
      <c r="K37" s="257"/>
      <c r="L37" s="107"/>
      <c r="M37" s="107"/>
      <c r="N37" s="107"/>
      <c r="O37" s="107"/>
      <c r="P37" s="107">
        <v>15</v>
      </c>
      <c r="Q37" s="108"/>
      <c r="R37" s="107" t="s">
        <v>468</v>
      </c>
      <c r="S37" s="108">
        <v>45896</v>
      </c>
      <c r="T37" s="116" t="s">
        <v>36</v>
      </c>
      <c r="U37" s="107"/>
      <c r="V37" s="161" t="s">
        <v>562</v>
      </c>
      <c r="W37" s="7">
        <f t="shared" si="3"/>
        <v>45896</v>
      </c>
    </row>
    <row r="38" spans="1:24" ht="80.45" customHeight="1" x14ac:dyDescent="0.25">
      <c r="A38" s="121">
        <v>142</v>
      </c>
      <c r="B38" s="118">
        <v>25</v>
      </c>
      <c r="C38" s="112">
        <v>8</v>
      </c>
      <c r="D38" s="107">
        <v>27</v>
      </c>
      <c r="E38" s="107" t="s">
        <v>559</v>
      </c>
      <c r="F38" s="100" t="s">
        <v>558</v>
      </c>
      <c r="G38" s="107"/>
      <c r="H38" s="107"/>
      <c r="I38" s="103" t="s">
        <v>36</v>
      </c>
      <c r="J38" s="187" t="s">
        <v>36</v>
      </c>
      <c r="K38" s="257"/>
      <c r="L38" s="107"/>
      <c r="M38" s="107"/>
      <c r="N38" s="107"/>
      <c r="O38" s="107"/>
      <c r="P38" s="107">
        <v>15</v>
      </c>
      <c r="Q38" s="108"/>
      <c r="R38" s="107" t="s">
        <v>569</v>
      </c>
      <c r="S38" s="108">
        <v>45922</v>
      </c>
      <c r="T38" s="116" t="s">
        <v>36</v>
      </c>
      <c r="U38" s="107"/>
      <c r="V38" s="161" t="s">
        <v>647</v>
      </c>
    </row>
    <row r="39" spans="1:24" ht="80.45" customHeight="1" x14ac:dyDescent="0.25">
      <c r="A39" s="121">
        <v>143</v>
      </c>
      <c r="B39" s="118">
        <v>25</v>
      </c>
      <c r="C39" s="112">
        <v>8</v>
      </c>
      <c r="D39" s="107">
        <v>27</v>
      </c>
      <c r="E39" s="271" t="s">
        <v>544</v>
      </c>
      <c r="F39" s="100" t="s">
        <v>543</v>
      </c>
      <c r="G39" s="101"/>
      <c r="H39" s="107"/>
      <c r="I39" s="103" t="s">
        <v>36</v>
      </c>
      <c r="J39" s="187" t="s">
        <v>36</v>
      </c>
      <c r="K39" s="257"/>
      <c r="L39" s="107"/>
      <c r="M39" s="107"/>
      <c r="N39" s="107"/>
      <c r="O39" s="107"/>
      <c r="P39" s="107">
        <v>15</v>
      </c>
      <c r="Q39" s="108"/>
      <c r="R39" s="107" t="s">
        <v>545</v>
      </c>
      <c r="S39" s="108">
        <v>45901</v>
      </c>
      <c r="T39" s="116" t="s">
        <v>36</v>
      </c>
      <c r="U39" s="107"/>
      <c r="V39" s="161" t="s">
        <v>576</v>
      </c>
    </row>
    <row r="40" spans="1:24" ht="80.45" customHeight="1" x14ac:dyDescent="0.25">
      <c r="A40" s="121">
        <v>144</v>
      </c>
      <c r="B40" s="118">
        <v>25</v>
      </c>
      <c r="C40" s="112">
        <v>8</v>
      </c>
      <c r="D40" s="107">
        <v>27</v>
      </c>
      <c r="E40" s="271" t="s">
        <v>547</v>
      </c>
      <c r="F40" s="100" t="s">
        <v>546</v>
      </c>
      <c r="G40" s="101"/>
      <c r="H40" s="107"/>
      <c r="I40" s="103" t="s">
        <v>36</v>
      </c>
      <c r="J40" s="187" t="s">
        <v>36</v>
      </c>
      <c r="K40" s="257"/>
      <c r="L40" s="107"/>
      <c r="M40" s="107"/>
      <c r="N40" s="107"/>
      <c r="O40" s="107"/>
      <c r="P40" s="107">
        <v>15</v>
      </c>
      <c r="Q40" s="108"/>
      <c r="R40" s="107" t="s">
        <v>548</v>
      </c>
      <c r="S40" s="108">
        <v>45905</v>
      </c>
      <c r="T40" s="116" t="s">
        <v>36</v>
      </c>
      <c r="U40" s="107"/>
      <c r="V40" s="161" t="s">
        <v>608</v>
      </c>
    </row>
    <row r="41" spans="1:24" ht="80.45" customHeight="1" x14ac:dyDescent="0.25">
      <c r="A41" s="121">
        <v>145</v>
      </c>
      <c r="B41" s="118">
        <v>25</v>
      </c>
      <c r="C41" s="112">
        <v>8</v>
      </c>
      <c r="D41" s="107">
        <v>27</v>
      </c>
      <c r="E41" s="271" t="s">
        <v>550</v>
      </c>
      <c r="F41" s="100" t="s">
        <v>549</v>
      </c>
      <c r="G41" s="101"/>
      <c r="H41" s="107"/>
      <c r="I41" s="103" t="s">
        <v>36</v>
      </c>
      <c r="J41" s="187" t="s">
        <v>36</v>
      </c>
      <c r="K41" s="257"/>
      <c r="L41" s="107"/>
      <c r="M41" s="107"/>
      <c r="N41" s="107"/>
      <c r="O41" s="107"/>
      <c r="P41" s="107">
        <v>15</v>
      </c>
      <c r="Q41" s="108"/>
      <c r="R41" s="107" t="s">
        <v>551</v>
      </c>
      <c r="S41" s="108">
        <v>45897</v>
      </c>
      <c r="T41" s="116" t="s">
        <v>36</v>
      </c>
      <c r="U41" s="107"/>
      <c r="V41" s="161" t="s">
        <v>560</v>
      </c>
    </row>
    <row r="42" spans="1:24" ht="80.45" customHeight="1" x14ac:dyDescent="0.25">
      <c r="A42" s="121">
        <v>146</v>
      </c>
      <c r="B42" s="118">
        <v>25</v>
      </c>
      <c r="C42" s="112">
        <v>8</v>
      </c>
      <c r="D42" s="107">
        <v>28</v>
      </c>
      <c r="E42" s="271" t="s">
        <v>553</v>
      </c>
      <c r="F42" s="245" t="s">
        <v>552</v>
      </c>
      <c r="G42" s="101" t="s">
        <v>36</v>
      </c>
      <c r="H42" s="107"/>
      <c r="I42" s="103"/>
      <c r="J42" s="187" t="s">
        <v>36</v>
      </c>
      <c r="K42" s="257"/>
      <c r="L42" s="107"/>
      <c r="M42" s="107"/>
      <c r="N42" s="107"/>
      <c r="O42" s="107"/>
      <c r="P42" s="107">
        <v>15</v>
      </c>
      <c r="Q42" s="108"/>
      <c r="R42" s="107" t="s">
        <v>557</v>
      </c>
      <c r="S42" s="108">
        <v>45922</v>
      </c>
      <c r="T42" s="116" t="s">
        <v>36</v>
      </c>
      <c r="U42" s="107"/>
      <c r="V42" s="161" t="s">
        <v>648</v>
      </c>
    </row>
    <row r="43" spans="1:24" ht="80.45" customHeight="1" x14ac:dyDescent="0.25">
      <c r="A43" s="121">
        <v>147</v>
      </c>
      <c r="B43" s="118">
        <v>25</v>
      </c>
      <c r="C43" s="112">
        <v>8</v>
      </c>
      <c r="D43" s="107">
        <v>27</v>
      </c>
      <c r="E43" s="271" t="s">
        <v>554</v>
      </c>
      <c r="F43" s="100" t="s">
        <v>555</v>
      </c>
      <c r="G43" s="101"/>
      <c r="H43" s="101" t="s">
        <v>36</v>
      </c>
      <c r="I43" s="103"/>
      <c r="J43" s="187" t="s">
        <v>36</v>
      </c>
      <c r="K43" s="257"/>
      <c r="L43" s="107"/>
      <c r="M43" s="107"/>
      <c r="N43" s="107"/>
      <c r="O43" s="107"/>
      <c r="P43" s="107">
        <v>15</v>
      </c>
      <c r="Q43" s="108"/>
      <c r="R43" s="107" t="s">
        <v>556</v>
      </c>
      <c r="S43" s="108">
        <v>45908</v>
      </c>
      <c r="T43" s="116" t="s">
        <v>36</v>
      </c>
      <c r="U43" s="107"/>
      <c r="V43" s="161" t="s">
        <v>560</v>
      </c>
    </row>
    <row r="44" spans="1:24" ht="80.45" customHeight="1" x14ac:dyDescent="0.25">
      <c r="A44" s="121">
        <v>148</v>
      </c>
      <c r="B44" s="118">
        <v>25</v>
      </c>
      <c r="C44" s="112">
        <v>8</v>
      </c>
      <c r="D44" s="107">
        <v>29</v>
      </c>
      <c r="E44" s="271" t="s">
        <v>564</v>
      </c>
      <c r="F44" s="100" t="s">
        <v>563</v>
      </c>
      <c r="G44" s="101"/>
      <c r="H44" s="107"/>
      <c r="I44" s="103" t="s">
        <v>36</v>
      </c>
      <c r="J44" s="187" t="s">
        <v>36</v>
      </c>
      <c r="K44" s="257"/>
      <c r="L44" s="107"/>
      <c r="M44" s="107"/>
      <c r="N44" s="107"/>
      <c r="O44" s="107"/>
      <c r="P44" s="107">
        <v>15</v>
      </c>
      <c r="Q44" s="108"/>
      <c r="R44" s="107" t="s">
        <v>565</v>
      </c>
      <c r="S44" s="108">
        <v>45916</v>
      </c>
      <c r="T44" s="116" t="s">
        <v>36</v>
      </c>
      <c r="U44" s="107"/>
      <c r="V44" s="161" t="s">
        <v>633</v>
      </c>
    </row>
    <row r="45" spans="1:24" ht="80.45" customHeight="1" x14ac:dyDescent="0.25">
      <c r="A45" s="123">
        <v>149</v>
      </c>
      <c r="B45" s="132">
        <v>25</v>
      </c>
      <c r="C45" s="133">
        <v>8</v>
      </c>
      <c r="D45" s="134">
        <v>29</v>
      </c>
      <c r="E45" s="289" t="s">
        <v>567</v>
      </c>
      <c r="F45" s="135" t="s">
        <v>566</v>
      </c>
      <c r="G45" s="19"/>
      <c r="H45" s="134"/>
      <c r="I45" s="241" t="s">
        <v>36</v>
      </c>
      <c r="J45" s="225" t="s">
        <v>36</v>
      </c>
      <c r="K45" s="155"/>
      <c r="L45" s="134"/>
      <c r="M45" s="134"/>
      <c r="N45" s="134"/>
      <c r="O45" s="134"/>
      <c r="P45" s="134">
        <v>15</v>
      </c>
      <c r="Q45" s="154"/>
      <c r="R45" s="134" t="s">
        <v>568</v>
      </c>
      <c r="S45" s="154">
        <v>45922</v>
      </c>
      <c r="T45" s="290" t="s">
        <v>36</v>
      </c>
      <c r="U45" s="134"/>
      <c r="V45" s="179" t="s">
        <v>649</v>
      </c>
      <c r="W45" s="1" t="s">
        <v>50</v>
      </c>
    </row>
    <row r="46" spans="1:24" ht="15.75" customHeight="1" x14ac:dyDescent="0.25">
      <c r="A46" s="40"/>
    </row>
    <row r="47" spans="1:24" ht="15.75" customHeight="1" x14ac:dyDescent="0.25">
      <c r="A47" s="40"/>
      <c r="B47" s="33" t="s">
        <v>385</v>
      </c>
      <c r="C47" s="34"/>
      <c r="D47" s="33"/>
      <c r="E47" s="35"/>
      <c r="F47" s="36">
        <v>36</v>
      </c>
      <c r="G47" s="36"/>
      <c r="H47" s="36"/>
      <c r="I47" s="36"/>
      <c r="J47" s="372">
        <v>1</v>
      </c>
      <c r="K47" s="372"/>
      <c r="L47" s="372"/>
      <c r="X47"/>
    </row>
    <row r="48" spans="1:24" ht="15.75" customHeight="1" x14ac:dyDescent="0.25">
      <c r="A48" s="40"/>
      <c r="B48" s="33" t="s">
        <v>386</v>
      </c>
      <c r="C48" s="34"/>
      <c r="D48" s="33"/>
      <c r="E48" s="35"/>
      <c r="F48" s="35">
        <v>3</v>
      </c>
      <c r="G48" s="35"/>
      <c r="H48" s="35"/>
      <c r="I48" s="35"/>
      <c r="J48" s="321">
        <f>F48*J47/F47</f>
        <v>8.3333333333333329E-2</v>
      </c>
      <c r="K48" s="319"/>
      <c r="L48" s="319"/>
      <c r="M48" s="111"/>
      <c r="P48" s="373"/>
      <c r="Q48" s="373"/>
      <c r="R48" s="373"/>
    </row>
    <row r="49" spans="1:24" ht="15.75" customHeight="1" x14ac:dyDescent="0.25">
      <c r="A49" s="40"/>
      <c r="B49" s="33" t="s">
        <v>387</v>
      </c>
      <c r="C49" s="34"/>
      <c r="D49" s="33"/>
      <c r="E49" s="35"/>
      <c r="F49" s="35">
        <v>33</v>
      </c>
      <c r="G49" s="35"/>
      <c r="H49" s="35"/>
      <c r="I49" s="35"/>
      <c r="J49" s="321">
        <f>F49*J47/F47</f>
        <v>0.91666666666666663</v>
      </c>
      <c r="K49" s="319"/>
      <c r="L49" s="319"/>
      <c r="M49" s="109"/>
      <c r="N49" s="109"/>
      <c r="O49" s="109"/>
    </row>
    <row r="50" spans="1:24" ht="15.75" customHeight="1" x14ac:dyDescent="0.25">
      <c r="A50" s="40"/>
    </row>
    <row r="51" spans="1:24" ht="15.75" customHeight="1" x14ac:dyDescent="0.25">
      <c r="A51" s="40"/>
      <c r="B51" s="33"/>
    </row>
    <row r="52" spans="1:24" s="7" customFormat="1" ht="15.75" customHeight="1" x14ac:dyDescent="0.25">
      <c r="A52" s="40"/>
      <c r="B52" s="1"/>
      <c r="C52" s="10"/>
      <c r="D52" s="1"/>
      <c r="E52" s="6"/>
      <c r="F52" s="6"/>
      <c r="G52" s="6"/>
      <c r="H52" s="6"/>
      <c r="I52" s="6"/>
      <c r="P52" s="6"/>
      <c r="Q52" s="6"/>
      <c r="T52" s="1"/>
      <c r="U52" s="1"/>
      <c r="V52" s="73"/>
      <c r="W52" s="1"/>
      <c r="X52" s="1"/>
    </row>
    <row r="53" spans="1:24" s="7" customFormat="1" ht="15.75" customHeight="1" x14ac:dyDescent="0.25">
      <c r="A53" s="40"/>
      <c r="B53" s="33"/>
      <c r="C53" s="10"/>
      <c r="D53" s="1"/>
      <c r="E53" s="6"/>
      <c r="F53" s="6"/>
      <c r="G53" s="6"/>
      <c r="H53" s="6"/>
      <c r="I53" s="6"/>
      <c r="P53" s="6"/>
      <c r="Q53" s="6"/>
      <c r="T53" s="1"/>
      <c r="U53" s="1"/>
      <c r="V53" s="73"/>
      <c r="W53" s="1"/>
      <c r="X53" s="1"/>
    </row>
    <row r="54" spans="1:24" s="7" customFormat="1" ht="15.75" customHeight="1" x14ac:dyDescent="0.25">
      <c r="A54" s="40"/>
      <c r="B54" s="1"/>
      <c r="C54" s="10"/>
      <c r="D54" s="1"/>
      <c r="E54" s="6"/>
      <c r="F54" s="6"/>
      <c r="G54" s="6"/>
      <c r="H54" s="6"/>
      <c r="I54" s="6"/>
      <c r="P54" s="6"/>
      <c r="Q54" s="6"/>
      <c r="T54" s="1"/>
      <c r="U54" s="1"/>
      <c r="V54" s="73"/>
      <c r="W54" s="1"/>
      <c r="X54" s="1"/>
    </row>
    <row r="55" spans="1:24" s="7" customFormat="1" ht="15.75" customHeight="1" x14ac:dyDescent="0.25">
      <c r="B55" s="1"/>
      <c r="C55" s="10"/>
      <c r="D55" s="1"/>
      <c r="E55" s="6"/>
      <c r="F55" s="6"/>
      <c r="G55" s="6"/>
      <c r="H55" s="6"/>
      <c r="I55" s="6"/>
      <c r="P55" s="6"/>
      <c r="Q55" s="6"/>
      <c r="T55" s="1"/>
      <c r="U55" s="1"/>
      <c r="V55" s="73"/>
      <c r="W55" s="1"/>
      <c r="X55" s="1"/>
    </row>
    <row r="56" spans="1:24" s="7" customFormat="1" ht="15.75" customHeight="1" x14ac:dyDescent="0.25">
      <c r="B56" s="1"/>
      <c r="C56" s="10"/>
      <c r="D56" s="1"/>
      <c r="E56" s="6"/>
      <c r="F56" s="6"/>
      <c r="G56" s="6"/>
      <c r="H56" s="6"/>
      <c r="I56" s="6"/>
      <c r="P56" s="6"/>
      <c r="Q56" s="6"/>
      <c r="T56" s="1"/>
      <c r="U56" s="1"/>
      <c r="V56" s="73"/>
      <c r="W56" s="1"/>
      <c r="X56" s="1"/>
    </row>
    <row r="57" spans="1:24" s="7" customFormat="1" ht="15.75" customHeight="1" x14ac:dyDescent="0.25">
      <c r="B57" s="1"/>
      <c r="C57" s="10"/>
      <c r="D57" s="1"/>
      <c r="E57" s="6"/>
      <c r="F57" s="6"/>
      <c r="G57" s="6"/>
      <c r="H57" s="6"/>
      <c r="I57" s="6"/>
      <c r="P57" s="6"/>
      <c r="Q57" s="6"/>
      <c r="R57" s="7" t="s">
        <v>50</v>
      </c>
      <c r="T57" s="1"/>
      <c r="U57" s="1"/>
      <c r="V57" s="73"/>
      <c r="W57" s="1"/>
      <c r="X57" s="1"/>
    </row>
    <row r="58" spans="1:24" s="7" customFormat="1" ht="15.75" customHeight="1" x14ac:dyDescent="0.25">
      <c r="B58" s="1"/>
      <c r="C58" s="10"/>
      <c r="D58" s="1"/>
      <c r="E58" s="6"/>
      <c r="F58" s="6"/>
      <c r="G58" s="6"/>
      <c r="H58" s="6"/>
      <c r="I58" s="6"/>
      <c r="P58" s="6"/>
      <c r="Q58" s="6"/>
      <c r="T58" s="1"/>
      <c r="U58" s="1"/>
      <c r="V58" s="73"/>
      <c r="W58" s="1"/>
      <c r="X58" s="1"/>
    </row>
    <row r="59" spans="1:24" s="7" customFormat="1" ht="15.75" customHeight="1" x14ac:dyDescent="0.25">
      <c r="B59" s="1"/>
      <c r="C59" s="10"/>
      <c r="D59" s="1"/>
      <c r="E59" s="6"/>
      <c r="F59" s="6"/>
      <c r="G59" s="6"/>
      <c r="H59" s="6"/>
      <c r="I59" s="6"/>
      <c r="P59" s="6"/>
      <c r="Q59" s="6"/>
      <c r="T59" s="1"/>
      <c r="U59" s="1"/>
      <c r="V59" s="73"/>
      <c r="W59" s="1"/>
      <c r="X59" s="1"/>
    </row>
    <row r="60" spans="1:24" s="7" customFormat="1" ht="15.75" customHeight="1" x14ac:dyDescent="0.25">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t="s">
        <v>50</v>
      </c>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48.6" customHeight="1" x14ac:dyDescent="0.25">
      <c r="A68" s="369" t="s">
        <v>60</v>
      </c>
      <c r="B68" s="369"/>
      <c r="C68" s="369"/>
      <c r="D68" s="369"/>
      <c r="E68" s="369"/>
      <c r="F68" s="369"/>
      <c r="G68" s="369"/>
      <c r="H68" s="369"/>
      <c r="I68" s="369"/>
      <c r="J68" s="369"/>
      <c r="K68" s="369"/>
      <c r="L68" s="369"/>
      <c r="M68" s="369"/>
      <c r="N68" s="369"/>
      <c r="O68" s="369"/>
      <c r="P68" s="369"/>
      <c r="Q68" s="369"/>
      <c r="R68" s="369"/>
      <c r="S68" s="369"/>
      <c r="T68" s="369"/>
      <c r="U68" s="369"/>
      <c r="V68" s="369"/>
      <c r="W68" s="369"/>
      <c r="X68" s="1"/>
    </row>
    <row r="69" spans="1:24" s="7" customFormat="1" ht="71.45" customHeight="1" x14ac:dyDescent="0.25">
      <c r="A69" s="369" t="s">
        <v>61</v>
      </c>
      <c r="B69" s="369"/>
      <c r="C69" s="369"/>
      <c r="D69" s="369"/>
      <c r="E69" s="369"/>
      <c r="F69" s="369"/>
      <c r="G69" s="369"/>
      <c r="H69" s="369"/>
      <c r="I69" s="369"/>
      <c r="J69" s="369"/>
      <c r="K69" s="369"/>
      <c r="L69" s="369"/>
      <c r="M69" s="369"/>
      <c r="N69" s="369"/>
      <c r="O69" s="369"/>
      <c r="P69" s="369"/>
      <c r="Q69" s="369"/>
      <c r="R69" s="369"/>
      <c r="S69" s="369"/>
      <c r="T69" s="369"/>
      <c r="U69" s="369"/>
      <c r="V69" s="369"/>
      <c r="W69" s="369"/>
      <c r="X69" s="1"/>
    </row>
    <row r="70" spans="1:24" s="7" customFormat="1" ht="75.599999999999994" customHeight="1" x14ac:dyDescent="0.25">
      <c r="A70" s="369" t="s">
        <v>86</v>
      </c>
      <c r="B70" s="369"/>
      <c r="C70" s="369"/>
      <c r="D70" s="369"/>
      <c r="E70" s="369"/>
      <c r="F70" s="369"/>
      <c r="G70" s="369"/>
      <c r="H70" s="369"/>
      <c r="I70" s="369"/>
      <c r="J70" s="369"/>
      <c r="K70" s="369"/>
      <c r="L70" s="369"/>
      <c r="M70" s="369"/>
      <c r="N70" s="369"/>
      <c r="O70" s="369"/>
      <c r="P70" s="369"/>
      <c r="Q70" s="369"/>
      <c r="R70" s="369"/>
      <c r="S70" s="369"/>
      <c r="T70" s="369"/>
      <c r="U70" s="369"/>
      <c r="V70" s="369"/>
      <c r="W70" s="369"/>
      <c r="X70" s="1"/>
    </row>
    <row r="71" spans="1:24" s="7" customFormat="1" ht="15.75" customHeight="1" x14ac:dyDescent="0.25">
      <c r="B71" s="1"/>
      <c r="C71" s="10"/>
      <c r="D71" s="1"/>
      <c r="E71" s="6"/>
      <c r="F71" s="6"/>
      <c r="G71" s="6"/>
      <c r="H71" s="6"/>
      <c r="I71" s="6"/>
      <c r="P71" s="6"/>
      <c r="Q71" s="6"/>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15.75" customHeight="1" x14ac:dyDescent="0.25">
      <c r="B73" s="1"/>
      <c r="C73" s="10"/>
      <c r="D73" s="1"/>
      <c r="E73" s="6"/>
      <c r="F73" s="6"/>
      <c r="G73" s="6"/>
      <c r="H73" s="6"/>
      <c r="I73" s="6"/>
      <c r="P73" s="6"/>
      <c r="Q73" s="6"/>
      <c r="T73" s="1"/>
      <c r="U73" s="1"/>
      <c r="V73" s="73"/>
      <c r="W73" s="1"/>
      <c r="X73" s="1"/>
    </row>
    <row r="74" spans="1:24" s="7" customFormat="1" ht="15.75" customHeight="1" x14ac:dyDescent="0.25">
      <c r="B74" s="1"/>
      <c r="C74" s="10"/>
      <c r="D74" s="1"/>
      <c r="E74" s="6"/>
      <c r="F74" s="6"/>
      <c r="G74" s="6"/>
      <c r="H74" s="6"/>
      <c r="I74" s="6"/>
      <c r="P74" s="6"/>
      <c r="Q74" s="6"/>
      <c r="T74" s="1"/>
      <c r="U74" s="1"/>
      <c r="V74" s="73"/>
      <c r="W74" s="1"/>
      <c r="X74" s="1"/>
    </row>
    <row r="75" spans="1:24" s="7" customFormat="1" ht="15.75" customHeight="1" x14ac:dyDescent="0.25">
      <c r="B75" s="1"/>
      <c r="C75" s="10"/>
      <c r="D75" s="1"/>
      <c r="E75" s="6"/>
      <c r="F75" s="6"/>
      <c r="G75" s="6"/>
      <c r="H75" s="6"/>
      <c r="I75" s="6"/>
      <c r="P75" s="6"/>
      <c r="Q75" s="6"/>
      <c r="T75" s="1"/>
      <c r="U75" s="1"/>
      <c r="V75" s="73"/>
      <c r="W75" s="1"/>
      <c r="X75" s="1"/>
    </row>
    <row r="76" spans="1:24" s="7" customFormat="1" ht="15.75" customHeight="1" x14ac:dyDescent="0.25">
      <c r="B76" s="1"/>
      <c r="C76" s="10"/>
      <c r="D76" s="1"/>
      <c r="E76" s="6"/>
      <c r="F76" s="6"/>
      <c r="G76" s="6"/>
      <c r="H76" s="6"/>
      <c r="I76" s="6"/>
      <c r="P76" s="6"/>
      <c r="Q76" s="6"/>
      <c r="T76" s="1"/>
      <c r="U76" s="1"/>
      <c r="V76" s="73"/>
      <c r="W76" s="1"/>
      <c r="X76" s="1"/>
    </row>
    <row r="77" spans="1:24" s="7" customFormat="1" ht="15.75" customHeight="1" x14ac:dyDescent="0.25">
      <c r="B77" s="1"/>
      <c r="C77" s="10"/>
      <c r="D77" s="1"/>
      <c r="E77" s="6"/>
      <c r="F77" s="6"/>
      <c r="G77" s="6"/>
      <c r="H77" s="6"/>
      <c r="I77" s="6"/>
      <c r="P77" s="6"/>
      <c r="Q77" s="6"/>
      <c r="T77" s="1"/>
      <c r="U77" s="1"/>
      <c r="V77" s="73"/>
      <c r="W77" s="1"/>
      <c r="X77" s="1"/>
    </row>
    <row r="78" spans="1:24" s="7" customFormat="1" ht="15.75" customHeight="1" x14ac:dyDescent="0.25">
      <c r="B78" s="1"/>
      <c r="C78" s="10"/>
      <c r="D78" s="1"/>
      <c r="E78" s="6"/>
      <c r="F78" s="6"/>
      <c r="G78" s="6"/>
      <c r="H78" s="6"/>
      <c r="I78" s="6"/>
      <c r="P78" s="6"/>
      <c r="Q78" s="6"/>
      <c r="T78" s="1"/>
      <c r="U78" s="1"/>
      <c r="V78" s="73"/>
      <c r="W78" s="1"/>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sheetData>
  <mergeCells count="32">
    <mergeCell ref="A68:W68"/>
    <mergeCell ref="A69:W69"/>
    <mergeCell ref="A70:W70"/>
    <mergeCell ref="T9:U9"/>
    <mergeCell ref="V9:V10"/>
    <mergeCell ref="J47:L47"/>
    <mergeCell ref="J48:L48"/>
    <mergeCell ref="P48:R48"/>
    <mergeCell ref="J49:L49"/>
    <mergeCell ref="W9:W10"/>
    <mergeCell ref="B8:U8"/>
    <mergeCell ref="B9:D9"/>
    <mergeCell ref="E9:E10"/>
    <mergeCell ref="F9:F10"/>
    <mergeCell ref="G9:I9"/>
    <mergeCell ref="J9:O9"/>
    <mergeCell ref="P9:P10"/>
    <mergeCell ref="Q9:Q10"/>
    <mergeCell ref="R9:R10"/>
    <mergeCell ref="S9:S10"/>
    <mergeCell ref="B5:D5"/>
    <mergeCell ref="E5:V5"/>
    <mergeCell ref="B6:D6"/>
    <mergeCell ref="E6:V6"/>
    <mergeCell ref="B7:D7"/>
    <mergeCell ref="E7:V7"/>
    <mergeCell ref="D4:U4"/>
    <mergeCell ref="B1:E3"/>
    <mergeCell ref="F1:T3"/>
    <mergeCell ref="U1:V1"/>
    <mergeCell ref="U2:V2"/>
    <mergeCell ref="U3:V3"/>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CA5C-E866-41B3-9B57-2B7E327F78DE}">
  <dimension ref="A1:X457"/>
  <sheetViews>
    <sheetView zoomScale="50" zoomScaleNormal="50" zoomScaleSheetLayoutView="76" zoomScalePageLayoutView="75" workbookViewId="0">
      <pane ySplit="10" topLeftCell="A32" activePane="bottomLeft" state="frozen"/>
      <selection pane="bottomLeft" activeCell="E26" sqref="E26"/>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4" t="s">
        <v>23</v>
      </c>
      <c r="W9" s="322" t="s">
        <v>665</v>
      </c>
    </row>
    <row r="10" spans="1:24" s="2" customFormat="1" ht="45" customHeight="1" x14ac:dyDescent="0.2">
      <c r="A10" s="40">
        <v>0</v>
      </c>
      <c r="B10" s="27" t="s">
        <v>1</v>
      </c>
      <c r="C10" s="28" t="s">
        <v>2</v>
      </c>
      <c r="D10" s="29" t="s">
        <v>3</v>
      </c>
      <c r="E10" s="330"/>
      <c r="F10" s="325"/>
      <c r="G10" s="57" t="s">
        <v>54</v>
      </c>
      <c r="H10" s="58" t="s">
        <v>55</v>
      </c>
      <c r="I10" s="96" t="s">
        <v>56</v>
      </c>
      <c r="J10" s="17" t="s">
        <v>12</v>
      </c>
      <c r="K10" s="18" t="s">
        <v>13</v>
      </c>
      <c r="L10" s="18" t="s">
        <v>14</v>
      </c>
      <c r="M10" s="18" t="s">
        <v>15</v>
      </c>
      <c r="N10" s="18" t="s">
        <v>21</v>
      </c>
      <c r="O10" s="18" t="s">
        <v>22</v>
      </c>
      <c r="P10" s="330"/>
      <c r="Q10" s="330"/>
      <c r="R10" s="323"/>
      <c r="S10" s="323"/>
      <c r="T10" s="19" t="s">
        <v>18</v>
      </c>
      <c r="U10" s="20" t="s">
        <v>19</v>
      </c>
      <c r="V10" s="375"/>
      <c r="W10" s="323"/>
    </row>
    <row r="11" spans="1:24" s="5" customFormat="1" ht="70.5" customHeight="1" x14ac:dyDescent="0.2">
      <c r="A11" s="266">
        <v>150</v>
      </c>
      <c r="B11" s="162">
        <v>25</v>
      </c>
      <c r="C11" s="243">
        <v>9</v>
      </c>
      <c r="D11" s="243">
        <v>2</v>
      </c>
      <c r="E11" s="147" t="s">
        <v>571</v>
      </c>
      <c r="F11" s="230" t="s">
        <v>570</v>
      </c>
      <c r="G11" s="8"/>
      <c r="H11" s="171"/>
      <c r="I11" s="152" t="s">
        <v>36</v>
      </c>
      <c r="J11" s="104" t="s">
        <v>36</v>
      </c>
      <c r="K11" s="106"/>
      <c r="L11" s="106"/>
      <c r="M11" s="106"/>
      <c r="N11" s="106"/>
      <c r="O11" s="106"/>
      <c r="P11" s="107">
        <v>15</v>
      </c>
      <c r="Q11" s="108">
        <v>45905</v>
      </c>
      <c r="R11" s="288" t="str">
        <f>[1]SEPTIEMBRE!R11</f>
        <v>Astrid Sanchez</v>
      </c>
      <c r="S11" s="108">
        <v>45931</v>
      </c>
      <c r="T11" s="297" t="str">
        <f>[1]SEPTIEMBRE!T11</f>
        <v>X</v>
      </c>
      <c r="U11" s="297"/>
      <c r="V11" s="298" t="str">
        <f>[1]SEPTIEMBRE!V11</f>
        <v>\\DESKTOP-2DJT0OG\servidor\8.GESTIÓN DOCUMENTAL\2025\PQRS 2025\8-SEPTIEMBRE\202509020945-675 Solicitud Aplazamiento De Partido  Categoria Otoñal Los Fiochos</v>
      </c>
      <c r="W11" s="291">
        <f>S11-Q11</f>
        <v>26</v>
      </c>
    </row>
    <row r="12" spans="1:24" s="5" customFormat="1" ht="81.599999999999994" customHeight="1" x14ac:dyDescent="0.2">
      <c r="A12" s="265">
        <v>151</v>
      </c>
      <c r="B12" s="140">
        <v>25</v>
      </c>
      <c r="C12" s="141">
        <v>9</v>
      </c>
      <c r="D12" s="142">
        <v>2</v>
      </c>
      <c r="E12" s="30" t="s">
        <v>573</v>
      </c>
      <c r="F12" s="231" t="s">
        <v>572</v>
      </c>
      <c r="G12" s="142"/>
      <c r="H12" s="146"/>
      <c r="I12" s="144" t="s">
        <v>36</v>
      </c>
      <c r="J12" s="145"/>
      <c r="K12" s="146" t="s">
        <v>36</v>
      </c>
      <c r="L12" s="146"/>
      <c r="M12" s="146"/>
      <c r="N12" s="146"/>
      <c r="O12" s="146"/>
      <c r="P12" s="142">
        <v>15</v>
      </c>
      <c r="Q12" s="147">
        <v>45923</v>
      </c>
      <c r="R12" s="125" t="str">
        <f>[1]SEPTIEMBRE!R12</f>
        <v>Mario Alejandro Gutierrez</v>
      </c>
      <c r="S12" s="147">
        <v>45931</v>
      </c>
      <c r="T12" s="30" t="str">
        <f>[1]SEPTIEMBRE!T12</f>
        <v>X</v>
      </c>
      <c r="U12" s="299"/>
      <c r="V12" s="300" t="str">
        <f>[1]SEPTIEMBRE!V12</f>
        <v>\\DESKTOP-2DJT0OG\servidor\8.GESTIÓN DOCUMENTAL\2025\PQRS 2025\8-SEPTIEMBRE\202509021445-677 Carta Inconformidad y Queja Formal Por Mal Arbitraje En El Torneo Otoñal Segundo Semestre 2025 El Gran Comb</v>
      </c>
      <c r="W12" s="291">
        <f t="shared" ref="W12:W17" si="0">S12-Q12</f>
        <v>8</v>
      </c>
    </row>
    <row r="13" spans="1:24" s="5" customFormat="1" ht="72" customHeight="1" x14ac:dyDescent="0.2">
      <c r="A13" s="120">
        <v>152</v>
      </c>
      <c r="B13" s="140">
        <v>25</v>
      </c>
      <c r="C13" s="141">
        <v>9</v>
      </c>
      <c r="D13" s="142">
        <v>3</v>
      </c>
      <c r="E13" s="30" t="s">
        <v>575</v>
      </c>
      <c r="F13" s="231" t="s">
        <v>574</v>
      </c>
      <c r="G13" s="235"/>
      <c r="H13" s="146"/>
      <c r="I13" s="144" t="s">
        <v>36</v>
      </c>
      <c r="J13" s="145"/>
      <c r="K13" s="146" t="s">
        <v>36</v>
      </c>
      <c r="L13" s="146"/>
      <c r="M13" s="146"/>
      <c r="N13" s="146"/>
      <c r="O13" s="146"/>
      <c r="P13" s="142">
        <v>10</v>
      </c>
      <c r="Q13" s="147">
        <v>45917</v>
      </c>
      <c r="R13" s="125" t="str">
        <f>[1]SEPTIEMBRE!R13</f>
        <v>Carlos Andres Gutierrez</v>
      </c>
      <c r="S13" s="147">
        <v>45931</v>
      </c>
      <c r="T13" s="147" t="str">
        <f>[1]SEPTIEMBRE!T13</f>
        <v>X</v>
      </c>
      <c r="U13" s="30"/>
      <c r="V13" s="300" t="str">
        <f>[1]SEPTIEMBRE!V13</f>
        <v>\\DESKTOP-2DJT0OG\servidor\8.GESTIÓN DOCUMENTAL\2025\PQRS 2025\8-SEPTIEMBRE\202509031611-680 Recurso de Apelación Resoluición 099 de 29 de agosto de 2025</v>
      </c>
      <c r="W13" s="291">
        <f t="shared" si="0"/>
        <v>14</v>
      </c>
    </row>
    <row r="14" spans="1:24" s="5" customFormat="1" ht="72" customHeight="1" x14ac:dyDescent="0.2">
      <c r="A14" s="120">
        <v>153</v>
      </c>
      <c r="B14" s="140">
        <v>25</v>
      </c>
      <c r="C14" s="141">
        <v>9</v>
      </c>
      <c r="D14" s="142">
        <v>3</v>
      </c>
      <c r="E14" s="234" t="s">
        <v>580</v>
      </c>
      <c r="F14" s="231" t="s">
        <v>579</v>
      </c>
      <c r="G14" s="171" t="s">
        <v>36</v>
      </c>
      <c r="H14" s="146"/>
      <c r="I14" s="144"/>
      <c r="J14" s="145" t="s">
        <v>36</v>
      </c>
      <c r="K14" s="106"/>
      <c r="L14" s="287"/>
      <c r="M14" s="106"/>
      <c r="N14" s="106"/>
      <c r="O14" s="106"/>
      <c r="P14" s="107">
        <v>15</v>
      </c>
      <c r="Q14" s="108">
        <v>45924</v>
      </c>
      <c r="R14" s="288" t="str">
        <f>[1]SEPTIEMBRE!R14</f>
        <v>Amparo Acosta Hurtado</v>
      </c>
      <c r="S14" s="108">
        <v>45923</v>
      </c>
      <c r="T14" s="108" t="str">
        <f>[1]SEPTIEMBRE!T14</f>
        <v>X</v>
      </c>
      <c r="U14" s="30"/>
      <c r="V14" s="298" t="str">
        <f>[1]SEPTIEMBRE!V14</f>
        <v>\\DESKTOP-2DJT0OG\servidor\8.GESTIÓN DOCUMENTAL\2025\PQRS 2025\8-SEPTIEMBRE\202509031630-681 Consulta Horarios Atletismo</v>
      </c>
      <c r="W14" s="291">
        <f t="shared" si="0"/>
        <v>-1</v>
      </c>
    </row>
    <row r="15" spans="1:24" s="5" customFormat="1" ht="72" customHeight="1" x14ac:dyDescent="0.2">
      <c r="A15" s="120">
        <v>154</v>
      </c>
      <c r="B15" s="140">
        <v>25</v>
      </c>
      <c r="C15" s="141">
        <v>9</v>
      </c>
      <c r="D15" s="142">
        <v>4</v>
      </c>
      <c r="E15" s="234" t="s">
        <v>584</v>
      </c>
      <c r="F15" s="231" t="s">
        <v>583</v>
      </c>
      <c r="G15" s="171"/>
      <c r="H15" s="146"/>
      <c r="I15" s="144" t="s">
        <v>36</v>
      </c>
      <c r="J15" s="145" t="s">
        <v>36</v>
      </c>
      <c r="K15" s="106"/>
      <c r="L15" s="287"/>
      <c r="M15" s="106"/>
      <c r="N15" s="106"/>
      <c r="O15" s="106"/>
      <c r="P15" s="107">
        <v>15</v>
      </c>
      <c r="Q15" s="108">
        <v>45924</v>
      </c>
      <c r="R15" s="288" t="str">
        <f>[1]SEPTIEMBRE!R15</f>
        <v>Carlos Alberto Bedoya</v>
      </c>
      <c r="S15" s="108">
        <v>45908</v>
      </c>
      <c r="T15" s="108" t="str">
        <f>[1]SEPTIEMBRE!T15</f>
        <v>X</v>
      </c>
      <c r="U15" s="30"/>
      <c r="V15" s="298" t="str">
        <f>[1]SEPTIEMBRE!V15</f>
        <v>202509081349-102  Respuesta a Solicitud 202509041011-682 Adjudicación de Puntos - Carlos Alberto Bedoya</v>
      </c>
      <c r="W15" s="291">
        <f>S15-Q15</f>
        <v>-16</v>
      </c>
    </row>
    <row r="16" spans="1:24" ht="66" customHeight="1" x14ac:dyDescent="0.25">
      <c r="A16" s="121">
        <v>155</v>
      </c>
      <c r="B16" s="117">
        <v>25</v>
      </c>
      <c r="C16" s="13">
        <v>9</v>
      </c>
      <c r="D16" s="8">
        <v>5</v>
      </c>
      <c r="E16" s="270" t="s">
        <v>586</v>
      </c>
      <c r="F16" s="233" t="s">
        <v>585</v>
      </c>
      <c r="G16" s="101"/>
      <c r="H16" s="106"/>
      <c r="I16" s="103" t="s">
        <v>36</v>
      </c>
      <c r="J16" s="104" t="s">
        <v>36</v>
      </c>
      <c r="K16" s="105"/>
      <c r="L16" s="106"/>
      <c r="M16" s="106"/>
      <c r="N16" s="106"/>
      <c r="O16" s="106"/>
      <c r="P16" s="107">
        <v>15</v>
      </c>
      <c r="Q16" s="108">
        <v>45926</v>
      </c>
      <c r="R16" s="284" t="s">
        <v>740</v>
      </c>
      <c r="S16" s="283"/>
      <c r="T16" s="108" t="s">
        <v>36</v>
      </c>
      <c r="U16" s="108"/>
      <c r="V16" s="298" t="str">
        <f>[1]SEPTIEMBRE!V16</f>
        <v xml:space="preserve">  </v>
      </c>
      <c r="W16" s="291"/>
    </row>
    <row r="17" spans="1:23" ht="66" customHeight="1" x14ac:dyDescent="0.25">
      <c r="A17" s="121">
        <v>156</v>
      </c>
      <c r="B17" s="285">
        <v>25</v>
      </c>
      <c r="C17" s="286">
        <v>9</v>
      </c>
      <c r="D17" s="82">
        <v>8</v>
      </c>
      <c r="E17" s="270" t="s">
        <v>588</v>
      </c>
      <c r="F17" s="233" t="s">
        <v>587</v>
      </c>
      <c r="G17" s="101"/>
      <c r="H17" s="106" t="s">
        <v>36</v>
      </c>
      <c r="I17" s="103"/>
      <c r="J17" s="104" t="s">
        <v>36</v>
      </c>
      <c r="K17" s="105"/>
      <c r="L17" s="106"/>
      <c r="M17" s="106"/>
      <c r="N17" s="106"/>
      <c r="O17" s="106"/>
      <c r="P17" s="107">
        <v>15</v>
      </c>
      <c r="Q17" s="108">
        <v>45929</v>
      </c>
      <c r="R17" s="284" t="str">
        <f>[1]SEPTIEMBRE!R17</f>
        <v>Juan Camilo Escobar</v>
      </c>
      <c r="S17" s="283">
        <f>[1]SEPTIEMBRE!S17</f>
        <v>45915</v>
      </c>
      <c r="T17" s="108" t="str">
        <f>[1]SEPTIEMBRE!T17</f>
        <v>X</v>
      </c>
      <c r="U17" s="30"/>
      <c r="V17" s="298" t="str">
        <f>[1]SEPTIEMBRE!V17</f>
        <v>Resolucion 110 del 15 de septiembre de 2025 Por Medio De La Cual Se Resuelve Recurso De Apelación En Contra De La Resolución 107 Del 11 De Septiembre De 2025, Por El Instituto De Deporte Y Recreación, Indec</v>
      </c>
      <c r="W17" s="291">
        <f t="shared" si="0"/>
        <v>-14</v>
      </c>
    </row>
    <row r="18" spans="1:23" ht="66" customHeight="1" x14ac:dyDescent="0.25">
      <c r="A18" s="121">
        <v>157</v>
      </c>
      <c r="B18" s="285">
        <v>25</v>
      </c>
      <c r="C18" s="286">
        <v>9</v>
      </c>
      <c r="D18" s="82">
        <v>8</v>
      </c>
      <c r="E18" s="270" t="s">
        <v>614</v>
      </c>
      <c r="F18" s="233" t="s">
        <v>613</v>
      </c>
      <c r="G18" s="101"/>
      <c r="H18" s="106" t="s">
        <v>36</v>
      </c>
      <c r="I18" s="103"/>
      <c r="J18" s="104" t="s">
        <v>36</v>
      </c>
      <c r="K18" s="105"/>
      <c r="L18" s="106"/>
      <c r="M18" s="106"/>
      <c r="N18" s="106"/>
      <c r="O18" s="106"/>
      <c r="P18" s="107">
        <v>15</v>
      </c>
      <c r="Q18" s="108">
        <v>45929</v>
      </c>
      <c r="R18" s="288" t="str">
        <f>[1]SEPTIEMBRE!R18</f>
        <v>Norbey Montoya Escobar</v>
      </c>
      <c r="S18" s="283">
        <f>[1]SEPTIEMBRE!S18</f>
        <v>45923</v>
      </c>
      <c r="T18" s="30" t="str">
        <f>[1]SEPTIEMBRE!T18</f>
        <v>x</v>
      </c>
      <c r="U18" s="30"/>
      <c r="V18" s="298" t="str">
        <f>[1]SEPTIEMBRE!V18</f>
        <v>\\DESKTOP-2DJT0OG\servidor\8.GESTIÓN DOCUMENTAL\2025\PQRS 2025\8-SEPTIEMBRE\202509081615-694 Solicitud Prestamo Coliseo Circo</v>
      </c>
    </row>
    <row r="19" spans="1:23" ht="68.25" customHeight="1" x14ac:dyDescent="0.25">
      <c r="A19" s="121">
        <v>158</v>
      </c>
      <c r="B19" s="117">
        <v>25</v>
      </c>
      <c r="C19" s="13">
        <v>9</v>
      </c>
      <c r="D19" s="8">
        <v>9</v>
      </c>
      <c r="E19" s="234" t="s">
        <v>589</v>
      </c>
      <c r="F19" s="232" t="s">
        <v>590</v>
      </c>
      <c r="G19" s="32"/>
      <c r="H19" s="90"/>
      <c r="I19" s="97" t="s">
        <v>36</v>
      </c>
      <c r="J19" s="95" t="s">
        <v>36</v>
      </c>
      <c r="K19" s="93"/>
      <c r="L19" s="90"/>
      <c r="M19" s="90"/>
      <c r="N19" s="90"/>
      <c r="O19" s="90"/>
      <c r="P19" s="8">
        <v>15</v>
      </c>
      <c r="Q19" s="30">
        <v>45930</v>
      </c>
      <c r="R19" s="288" t="str">
        <f>[1]SEPTIEMBRE!R19</f>
        <v>Daniela Valencia Zapata</v>
      </c>
      <c r="S19" s="30">
        <f>[1]SEPTIEMBRE!S19</f>
        <v>45910</v>
      </c>
      <c r="T19" s="301" t="str">
        <f>[1]SEPTIEMBRE!T19</f>
        <v>X</v>
      </c>
      <c r="U19" s="30"/>
      <c r="V19" s="302" t="str">
        <f>[1]SEPTIEMBRE!V19</f>
        <v>\\DESKTOP-2DJT0OG\servidor\8.GESTIÓN DOCUMENTAL\2025\PQRS 2025\8-SEPTIEMBRE\202509091515-697 Derecho De Petición Concejo Municipal</v>
      </c>
    </row>
    <row r="20" spans="1:23" ht="68.25" customHeight="1" x14ac:dyDescent="0.25">
      <c r="A20" s="121">
        <v>159</v>
      </c>
      <c r="B20" s="117">
        <v>25</v>
      </c>
      <c r="C20" s="112">
        <v>9</v>
      </c>
      <c r="D20" s="107">
        <v>9</v>
      </c>
      <c r="E20" s="107" t="s">
        <v>592</v>
      </c>
      <c r="F20" s="233" t="s">
        <v>591</v>
      </c>
      <c r="G20" s="101"/>
      <c r="H20" s="106"/>
      <c r="I20" s="103" t="s">
        <v>36</v>
      </c>
      <c r="J20" s="104"/>
      <c r="K20" s="105"/>
      <c r="L20" s="106"/>
      <c r="M20" s="106" t="s">
        <v>36</v>
      </c>
      <c r="N20" s="106"/>
      <c r="O20" s="106"/>
      <c r="P20" s="107">
        <v>15</v>
      </c>
      <c r="Q20" s="108">
        <v>45930</v>
      </c>
      <c r="R20" s="288" t="str">
        <f>[1]SEPTIEMBRE!R20</f>
        <v>Inspección Segunda</v>
      </c>
      <c r="S20" s="30">
        <f>[1]SEPTIEMBRE!S20</f>
        <v>45910</v>
      </c>
      <c r="T20" s="108" t="str">
        <f>[1]SEPTIEMBRE!T20</f>
        <v>X</v>
      </c>
      <c r="U20" s="30"/>
      <c r="V20" s="303" t="str">
        <f>[1]SEPTIEMBRE!V20</f>
        <v>El gerente notificó al señor Mauricio sobre la citación.</v>
      </c>
    </row>
    <row r="21" spans="1:23" ht="68.25" customHeight="1" x14ac:dyDescent="0.25">
      <c r="A21" s="121">
        <v>160</v>
      </c>
      <c r="B21" s="117">
        <v>25</v>
      </c>
      <c r="C21" s="112">
        <v>9</v>
      </c>
      <c r="D21" s="107">
        <v>10</v>
      </c>
      <c r="E21" s="271" t="s">
        <v>594</v>
      </c>
      <c r="F21" s="233" t="s">
        <v>593</v>
      </c>
      <c r="G21" s="101"/>
      <c r="H21" s="106"/>
      <c r="I21" s="103" t="s">
        <v>36</v>
      </c>
      <c r="J21" s="104"/>
      <c r="K21" s="105" t="s">
        <v>36</v>
      </c>
      <c r="L21" s="106"/>
      <c r="M21" s="106"/>
      <c r="N21" s="106"/>
      <c r="O21" s="106"/>
      <c r="P21" s="107">
        <v>15</v>
      </c>
      <c r="Q21" s="108">
        <v>45931</v>
      </c>
      <c r="R21" s="284" t="str">
        <f>[1]SEPTIEMBRE!R21</f>
        <v>Luis David Mesa Molina</v>
      </c>
      <c r="S21" s="30">
        <v>45931</v>
      </c>
      <c r="T21" s="108" t="s">
        <v>36</v>
      </c>
      <c r="U21" s="30"/>
      <c r="V21" s="303" t="s">
        <v>674</v>
      </c>
    </row>
    <row r="22" spans="1:23" ht="66.75" customHeight="1" x14ac:dyDescent="0.25">
      <c r="A22" s="121">
        <v>161</v>
      </c>
      <c r="B22" s="117">
        <v>25</v>
      </c>
      <c r="C22" s="112">
        <v>9</v>
      </c>
      <c r="D22" s="107">
        <v>10</v>
      </c>
      <c r="E22" s="271" t="s">
        <v>610</v>
      </c>
      <c r="F22" s="233" t="s">
        <v>609</v>
      </c>
      <c r="G22" s="101"/>
      <c r="H22" s="106"/>
      <c r="I22" s="103" t="s">
        <v>36</v>
      </c>
      <c r="J22" s="104" t="s">
        <v>36</v>
      </c>
      <c r="K22" s="105"/>
      <c r="L22" s="106"/>
      <c r="M22" s="106"/>
      <c r="N22" s="106"/>
      <c r="O22" s="106"/>
      <c r="P22" s="107">
        <v>15</v>
      </c>
      <c r="Q22" s="108">
        <v>45931</v>
      </c>
      <c r="R22" s="284" t="str">
        <f>[1]SEPTIEMBRE!R22</f>
        <v>Abisai Roman Rua</v>
      </c>
      <c r="S22" s="30">
        <f>[1]SEPTIEMBRE!S22</f>
        <v>45925</v>
      </c>
      <c r="T22" s="108" t="str">
        <f>[1]SEPTIEMBRE!T22</f>
        <v>X</v>
      </c>
      <c r="U22" s="30"/>
      <c r="V22" s="303" t="str">
        <f>[1]SEPTIEMBRE!V22</f>
        <v>\\DESKTOP-2DJT0OG\servidor\8.GESTIÓN DOCUMENTAL\2025\PQRS 2025\8-SEPTIEMBRE\202509101617-702 Solicitud  y Apoyo Evento International Downhill</v>
      </c>
    </row>
    <row r="23" spans="1:23" ht="68.25" customHeight="1" x14ac:dyDescent="0.25">
      <c r="A23" s="121">
        <v>162</v>
      </c>
      <c r="B23" s="117">
        <v>25</v>
      </c>
      <c r="C23" s="112">
        <v>9</v>
      </c>
      <c r="D23" s="107">
        <v>11</v>
      </c>
      <c r="E23" s="271" t="s">
        <v>612</v>
      </c>
      <c r="F23" s="233" t="s">
        <v>611</v>
      </c>
      <c r="G23" s="101"/>
      <c r="H23" s="106"/>
      <c r="I23" s="103" t="s">
        <v>36</v>
      </c>
      <c r="J23" s="104"/>
      <c r="K23" s="105" t="s">
        <v>36</v>
      </c>
      <c r="L23" s="106"/>
      <c r="M23" s="106"/>
      <c r="N23" s="106"/>
      <c r="O23" s="106"/>
      <c r="P23" s="107">
        <v>15</v>
      </c>
      <c r="Q23" s="108">
        <v>45932</v>
      </c>
      <c r="R23" s="284" t="str">
        <f>[1]SEPTIEMBRE!R23</f>
        <v>Lina Maria Jaramillo</v>
      </c>
      <c r="S23" s="30">
        <v>45932</v>
      </c>
      <c r="T23" s="108" t="s">
        <v>36</v>
      </c>
      <c r="U23" s="30"/>
      <c r="V23" s="303"/>
    </row>
    <row r="24" spans="1:23" ht="60" customHeight="1" x14ac:dyDescent="0.25">
      <c r="A24" s="121">
        <v>163</v>
      </c>
      <c r="B24" s="117">
        <v>25</v>
      </c>
      <c r="C24" s="13">
        <v>9</v>
      </c>
      <c r="D24" s="8">
        <v>12</v>
      </c>
      <c r="E24" s="271" t="s">
        <v>616</v>
      </c>
      <c r="F24" s="233" t="s">
        <v>615</v>
      </c>
      <c r="G24" s="101"/>
      <c r="H24" s="106"/>
      <c r="I24" s="103" t="s">
        <v>36</v>
      </c>
      <c r="J24" s="104"/>
      <c r="K24" s="105" t="s">
        <v>36</v>
      </c>
      <c r="L24" s="106"/>
      <c r="M24" s="106"/>
      <c r="N24" s="106"/>
      <c r="O24" s="106"/>
      <c r="P24" s="107">
        <v>15</v>
      </c>
      <c r="Q24" s="108">
        <v>45933</v>
      </c>
      <c r="R24" s="288" t="str">
        <f>[1]SEPTIEMBRE!R24</f>
        <v>Tatiana Marin Mesa</v>
      </c>
      <c r="S24" s="30">
        <v>45932</v>
      </c>
      <c r="T24" s="108" t="s">
        <v>36</v>
      </c>
      <c r="U24" s="108"/>
      <c r="V24" s="303"/>
    </row>
    <row r="25" spans="1:23" ht="54.75" customHeight="1" x14ac:dyDescent="0.25">
      <c r="A25" s="121">
        <v>164</v>
      </c>
      <c r="B25" s="117">
        <v>25</v>
      </c>
      <c r="C25" s="13">
        <v>9</v>
      </c>
      <c r="D25" s="8">
        <v>12</v>
      </c>
      <c r="E25" s="107" t="s">
        <v>618</v>
      </c>
      <c r="F25" s="100" t="s">
        <v>617</v>
      </c>
      <c r="G25" s="172"/>
      <c r="H25" s="106"/>
      <c r="I25" s="103" t="s">
        <v>36</v>
      </c>
      <c r="J25" s="104" t="s">
        <v>36</v>
      </c>
      <c r="K25" s="105"/>
      <c r="L25" s="106"/>
      <c r="M25" s="106"/>
      <c r="N25" s="106"/>
      <c r="O25" s="106"/>
      <c r="P25" s="107">
        <v>15</v>
      </c>
      <c r="Q25" s="108">
        <v>45933</v>
      </c>
      <c r="R25" s="288" t="str">
        <f>[1]SEPTIEMBRE!R25</f>
        <v>Carlos Albeiro Flórez</v>
      </c>
      <c r="S25" s="108">
        <f>[1]SEPTIEMBRE!S25</f>
        <v>45915</v>
      </c>
      <c r="T25" s="108" t="str">
        <f>[1]SEPTIEMBRE!T25</f>
        <v>x</v>
      </c>
      <c r="U25" s="30"/>
      <c r="V25" s="304" t="str">
        <f>[1]SEPTIEMBRE!V25</f>
        <v>\\DESKTOP-2DJT0OG\servidor\8.GESTIÓN DOCUMENTAL\2025\PQRS 2025\8-SEPTIEMBRE\202509150840-707 Apelación Sanción Juan Camilo Londoño</v>
      </c>
    </row>
    <row r="26" spans="1:23" ht="54.75" customHeight="1" x14ac:dyDescent="0.25">
      <c r="A26" s="121">
        <v>165</v>
      </c>
      <c r="B26" s="117">
        <v>25</v>
      </c>
      <c r="C26" s="13">
        <v>9</v>
      </c>
      <c r="D26" s="8">
        <v>15</v>
      </c>
      <c r="E26" s="8" t="s">
        <v>620</v>
      </c>
      <c r="F26" s="233" t="s">
        <v>619</v>
      </c>
      <c r="G26" s="101"/>
      <c r="H26" s="106" t="s">
        <v>36</v>
      </c>
      <c r="I26" s="103"/>
      <c r="J26" s="104" t="s">
        <v>36</v>
      </c>
      <c r="K26" s="105"/>
      <c r="L26" s="106"/>
      <c r="M26" s="106"/>
      <c r="N26" s="106"/>
      <c r="O26" s="106"/>
      <c r="P26" s="107">
        <v>15</v>
      </c>
      <c r="Q26" s="108">
        <v>45936</v>
      </c>
      <c r="R26" s="288" t="str">
        <f>[1]SEPTIEMBRE!R26</f>
        <v>Juan Camilo Londoño Montoya</v>
      </c>
      <c r="S26" s="108">
        <f>[1]SEPTIEMBRE!S26</f>
        <v>45915</v>
      </c>
      <c r="T26" s="108" t="str">
        <f>[1]SEPTIEMBRE!T26</f>
        <v>x</v>
      </c>
      <c r="U26" s="130"/>
      <c r="V26" s="305" t="str">
        <f>[1]SEPTIEMBRE!V26</f>
        <v>\\DESKTOP-2DJT0OG\servidor\8.GESTIÓN DOCUMENTAL\2025\PQRS 2025\8-SEPTIEMBRE\202509150840-707 Apelación Sanción Juan Camilo Londoño</v>
      </c>
    </row>
    <row r="27" spans="1:23" ht="54.75" customHeight="1" x14ac:dyDescent="0.25">
      <c r="A27" s="121">
        <v>166</v>
      </c>
      <c r="B27" s="117">
        <v>25</v>
      </c>
      <c r="C27" s="13">
        <v>9</v>
      </c>
      <c r="D27" s="8">
        <v>16</v>
      </c>
      <c r="E27" s="8" t="s">
        <v>622</v>
      </c>
      <c r="F27" s="233" t="s">
        <v>621</v>
      </c>
      <c r="G27" s="101"/>
      <c r="H27" s="106"/>
      <c r="I27" s="103" t="s">
        <v>36</v>
      </c>
      <c r="J27" s="104"/>
      <c r="K27" s="105"/>
      <c r="L27" s="106"/>
      <c r="M27" s="106"/>
      <c r="N27" s="106"/>
      <c r="O27" s="106"/>
      <c r="P27" s="107">
        <v>15</v>
      </c>
      <c r="Q27" s="108">
        <v>45937</v>
      </c>
      <c r="R27" s="288" t="str">
        <f>[1]SEPTIEMBRE!R27</f>
        <v>Alejandro  Vasco</v>
      </c>
      <c r="S27" s="108">
        <f>[1]SEPTIEMBRE!S27</f>
        <v>45916</v>
      </c>
      <c r="T27" s="108" t="str">
        <f>[1]SEPTIEMBRE!T27</f>
        <v>X</v>
      </c>
      <c r="U27" s="108"/>
      <c r="V27" s="303" t="str">
        <f>[1]SEPTIEMBRE!V27</f>
        <v>202509161336-714 Apelación a Sanción Impuesta al Jugador Arley Tobón</v>
      </c>
    </row>
    <row r="28" spans="1:23" ht="80.45" customHeight="1" x14ac:dyDescent="0.25">
      <c r="A28" s="121">
        <v>167</v>
      </c>
      <c r="B28" s="117">
        <v>25</v>
      </c>
      <c r="C28" s="13">
        <v>9</v>
      </c>
      <c r="D28" s="8">
        <v>17</v>
      </c>
      <c r="E28" s="8" t="s">
        <v>629</v>
      </c>
      <c r="F28" s="233" t="s">
        <v>628</v>
      </c>
      <c r="G28" s="101"/>
      <c r="H28" s="106"/>
      <c r="I28" s="103" t="s">
        <v>36</v>
      </c>
      <c r="J28" s="104"/>
      <c r="K28" s="105"/>
      <c r="L28" s="106"/>
      <c r="M28" s="106"/>
      <c r="N28" s="106"/>
      <c r="O28" s="106"/>
      <c r="P28" s="107">
        <v>15</v>
      </c>
      <c r="Q28" s="108">
        <v>45938</v>
      </c>
      <c r="R28" s="288" t="str">
        <f>[1]SEPTIEMBRE!R28</f>
        <v>Santiago Fernandez</v>
      </c>
      <c r="S28" s="108">
        <f>[1]SEPTIEMBRE!S28</f>
        <v>45919</v>
      </c>
      <c r="T28" s="108" t="str">
        <f>[1]SEPTIEMBRE!T28</f>
        <v>x</v>
      </c>
      <c r="U28" s="108"/>
      <c r="V28" s="303" t="str">
        <f>[1]SEPTIEMBRE!V28</f>
        <v>\\DESKTOP-2DJT0OG\servidor\8.GESTIÓN DOCUMENTAL\2025\PQRS 2025\8-SEPTIEMBRE\202509170930-717 Solicitud Aplazamiento de Partido Planta Vs Andalucia domingo 21 de septiembre</v>
      </c>
    </row>
    <row r="29" spans="1:23" ht="80.45" customHeight="1" x14ac:dyDescent="0.25">
      <c r="A29" s="121">
        <v>168</v>
      </c>
      <c r="B29" s="118">
        <v>25</v>
      </c>
      <c r="C29" s="112">
        <v>9</v>
      </c>
      <c r="D29" s="107">
        <v>17</v>
      </c>
      <c r="E29" s="107" t="s">
        <v>631</v>
      </c>
      <c r="F29" s="100" t="s">
        <v>630</v>
      </c>
      <c r="G29" s="183"/>
      <c r="H29" s="183"/>
      <c r="I29" s="103" t="s">
        <v>36</v>
      </c>
      <c r="J29" s="104"/>
      <c r="K29" s="105"/>
      <c r="L29" s="183"/>
      <c r="M29" s="183"/>
      <c r="N29" s="183"/>
      <c r="O29" s="183"/>
      <c r="P29" s="107">
        <v>15</v>
      </c>
      <c r="Q29" s="108">
        <v>45938</v>
      </c>
      <c r="R29" s="288" t="str">
        <f>[1]SEPTIEMBRE!R29</f>
        <v>Secretaria de Salud</v>
      </c>
      <c r="S29" s="108">
        <f>[1]SEPTIEMBRE!S29</f>
        <v>45918</v>
      </c>
      <c r="T29" s="306" t="str">
        <f>[1]SEPTIEMBRE!T29</f>
        <v>x</v>
      </c>
      <c r="U29" s="108"/>
      <c r="V29" s="303" t="str">
        <f>[1]SEPTIEMBRE!V29</f>
        <v>\\DESKTOP-2DJT0OG\servidor\8.GESTIÓN DOCUMENTAL\2025\PQRS 2025\8-SEPTIEMBRE\202509171526-719 Solicitud Acompañamiento Recreativo Secretaria de Salud</v>
      </c>
    </row>
    <row r="30" spans="1:23" ht="80.45" customHeight="1" x14ac:dyDescent="0.25">
      <c r="A30" s="121">
        <v>169</v>
      </c>
      <c r="B30" s="118">
        <v>25</v>
      </c>
      <c r="C30" s="112">
        <v>9</v>
      </c>
      <c r="D30" s="107">
        <v>19</v>
      </c>
      <c r="E30" s="107" t="s">
        <v>635</v>
      </c>
      <c r="F30" s="100" t="s">
        <v>634</v>
      </c>
      <c r="G30" s="106"/>
      <c r="H30" s="183"/>
      <c r="I30" s="103" t="s">
        <v>36</v>
      </c>
      <c r="J30" s="104" t="s">
        <v>36</v>
      </c>
      <c r="K30" s="105"/>
      <c r="L30" s="183"/>
      <c r="M30" s="183"/>
      <c r="N30" s="183"/>
      <c r="O30" s="183"/>
      <c r="P30" s="107">
        <v>15</v>
      </c>
      <c r="Q30" s="108">
        <v>45933</v>
      </c>
      <c r="R30" s="107" t="s">
        <v>636</v>
      </c>
      <c r="S30" s="116"/>
      <c r="T30" s="116"/>
      <c r="U30" s="107"/>
      <c r="V30" s="161"/>
    </row>
    <row r="31" spans="1:23" ht="80.45" customHeight="1" x14ac:dyDescent="0.25">
      <c r="A31" s="121">
        <v>170</v>
      </c>
      <c r="B31" s="118">
        <v>25</v>
      </c>
      <c r="C31" s="112">
        <v>9</v>
      </c>
      <c r="D31" s="107">
        <v>22</v>
      </c>
      <c r="E31" s="107" t="s">
        <v>638</v>
      </c>
      <c r="F31" s="100" t="s">
        <v>637</v>
      </c>
      <c r="G31" s="106" t="s">
        <v>36</v>
      </c>
      <c r="H31" s="183"/>
      <c r="I31" s="103"/>
      <c r="J31" s="104"/>
      <c r="K31" s="105"/>
      <c r="L31" s="183"/>
      <c r="M31" s="183"/>
      <c r="N31" s="106" t="s">
        <v>36</v>
      </c>
      <c r="O31" s="183"/>
      <c r="P31" s="107">
        <v>15</v>
      </c>
      <c r="Q31" s="108">
        <v>45943</v>
      </c>
      <c r="R31" s="107" t="s">
        <v>643</v>
      </c>
      <c r="T31" s="116"/>
      <c r="U31" s="107"/>
      <c r="V31" s="161"/>
    </row>
    <row r="32" spans="1:23" ht="80.45" customHeight="1" x14ac:dyDescent="0.25">
      <c r="A32" s="121">
        <v>171</v>
      </c>
      <c r="B32" s="118">
        <v>25</v>
      </c>
      <c r="C32" s="112">
        <v>9</v>
      </c>
      <c r="D32" s="107">
        <v>23</v>
      </c>
      <c r="E32" s="107" t="s">
        <v>640</v>
      </c>
      <c r="F32" s="100" t="s">
        <v>639</v>
      </c>
      <c r="G32" s="101"/>
      <c r="H32" s="107"/>
      <c r="I32" s="103"/>
      <c r="J32" s="187"/>
      <c r="K32" s="188"/>
      <c r="L32" s="107"/>
      <c r="M32" s="107"/>
      <c r="N32" s="107"/>
      <c r="O32" s="107"/>
      <c r="P32" s="107">
        <v>15</v>
      </c>
      <c r="Q32" s="108">
        <v>45944</v>
      </c>
      <c r="R32" s="107" t="s">
        <v>644</v>
      </c>
      <c r="S32" s="108">
        <v>45926</v>
      </c>
      <c r="T32" s="116" t="s">
        <v>36</v>
      </c>
      <c r="U32" s="107"/>
      <c r="V32" s="161" t="s">
        <v>673</v>
      </c>
    </row>
    <row r="33" spans="1:24" ht="80.45" customHeight="1" x14ac:dyDescent="0.25">
      <c r="A33" s="121">
        <v>172</v>
      </c>
      <c r="B33" s="118">
        <v>25</v>
      </c>
      <c r="C33" s="112">
        <v>9</v>
      </c>
      <c r="D33" s="107">
        <v>23</v>
      </c>
      <c r="E33" s="107" t="s">
        <v>642</v>
      </c>
      <c r="F33" s="100" t="s">
        <v>641</v>
      </c>
      <c r="G33" s="101"/>
      <c r="H33" s="107"/>
      <c r="I33" s="103" t="s">
        <v>36</v>
      </c>
      <c r="J33" s="187" t="s">
        <v>36</v>
      </c>
      <c r="K33" s="188"/>
      <c r="L33" s="107"/>
      <c r="M33" s="107"/>
      <c r="N33" s="107"/>
      <c r="O33" s="107"/>
      <c r="P33" s="107">
        <v>15</v>
      </c>
      <c r="Q33" s="108">
        <v>45944</v>
      </c>
      <c r="R33" s="107" t="s">
        <v>645</v>
      </c>
      <c r="S33" s="108">
        <v>45939</v>
      </c>
      <c r="T33" s="116" t="s">
        <v>36</v>
      </c>
      <c r="U33" s="107"/>
      <c r="V33" s="161" t="s">
        <v>739</v>
      </c>
    </row>
    <row r="34" spans="1:24" ht="80.45" customHeight="1" x14ac:dyDescent="0.25">
      <c r="A34" s="121">
        <v>173</v>
      </c>
      <c r="B34" s="118">
        <v>25</v>
      </c>
      <c r="C34" s="112">
        <v>9</v>
      </c>
      <c r="D34" s="107">
        <v>24</v>
      </c>
      <c r="E34" s="107" t="s">
        <v>661</v>
      </c>
      <c r="F34" s="100" t="s">
        <v>660</v>
      </c>
      <c r="G34" s="107" t="s">
        <v>36</v>
      </c>
      <c r="H34" s="107"/>
      <c r="I34" s="307"/>
      <c r="J34" s="256" t="s">
        <v>36</v>
      </c>
      <c r="K34" s="188"/>
      <c r="L34" s="107"/>
      <c r="M34" s="107"/>
      <c r="N34" s="107"/>
      <c r="O34" s="107"/>
      <c r="P34" s="107">
        <v>15</v>
      </c>
      <c r="Q34" s="108">
        <v>45945</v>
      </c>
      <c r="R34" s="107" t="s">
        <v>662</v>
      </c>
      <c r="S34" s="108"/>
      <c r="T34" s="116"/>
      <c r="U34" s="107"/>
      <c r="V34" s="161"/>
    </row>
    <row r="35" spans="1:24" ht="80.45" customHeight="1" x14ac:dyDescent="0.25">
      <c r="A35" s="121">
        <v>174</v>
      </c>
      <c r="B35" s="118">
        <v>25</v>
      </c>
      <c r="C35" s="112">
        <v>9</v>
      </c>
      <c r="D35" s="107">
        <v>24</v>
      </c>
      <c r="E35" s="107" t="s">
        <v>651</v>
      </c>
      <c r="F35" s="100" t="s">
        <v>650</v>
      </c>
      <c r="G35" s="107" t="s">
        <v>36</v>
      </c>
      <c r="H35" s="35"/>
      <c r="I35" s="181"/>
      <c r="J35" s="187" t="s">
        <v>36</v>
      </c>
      <c r="K35" s="188"/>
      <c r="L35" s="107"/>
      <c r="M35" s="107"/>
      <c r="N35" s="107"/>
      <c r="O35" s="107"/>
      <c r="P35" s="107">
        <v>15</v>
      </c>
      <c r="Q35" s="108">
        <v>45945</v>
      </c>
      <c r="R35" s="107" t="s">
        <v>652</v>
      </c>
      <c r="S35" s="108"/>
      <c r="T35" s="116"/>
      <c r="U35" s="107"/>
      <c r="V35" s="161"/>
    </row>
    <row r="36" spans="1:24" ht="80.45" customHeight="1" x14ac:dyDescent="0.25">
      <c r="A36" s="121">
        <v>175</v>
      </c>
      <c r="B36" s="118">
        <v>25</v>
      </c>
      <c r="C36" s="112">
        <v>9</v>
      </c>
      <c r="D36" s="107">
        <v>29</v>
      </c>
      <c r="E36" s="107" t="s">
        <v>654</v>
      </c>
      <c r="F36" s="100" t="s">
        <v>653</v>
      </c>
      <c r="G36" s="107"/>
      <c r="H36" s="107"/>
      <c r="I36" s="103" t="s">
        <v>36</v>
      </c>
      <c r="J36" s="187"/>
      <c r="K36" s="188"/>
      <c r="L36" s="107"/>
      <c r="M36" s="107"/>
      <c r="N36" s="107"/>
      <c r="O36" s="107"/>
      <c r="P36" s="107">
        <v>15</v>
      </c>
      <c r="Q36" s="108">
        <v>45950</v>
      </c>
      <c r="R36" s="107" t="s">
        <v>655</v>
      </c>
      <c r="S36" s="108"/>
      <c r="T36" s="116"/>
      <c r="U36" s="107"/>
      <c r="V36" s="161"/>
    </row>
    <row r="37" spans="1:24" ht="80.45" customHeight="1" x14ac:dyDescent="0.25">
      <c r="A37" s="121">
        <v>176</v>
      </c>
      <c r="B37" s="118">
        <v>25</v>
      </c>
      <c r="C37" s="112">
        <v>9</v>
      </c>
      <c r="D37" s="107">
        <v>30</v>
      </c>
      <c r="E37" s="107" t="s">
        <v>663</v>
      </c>
      <c r="F37" s="100" t="s">
        <v>664</v>
      </c>
      <c r="G37" s="107"/>
      <c r="H37" s="107"/>
      <c r="I37" s="103" t="s">
        <v>36</v>
      </c>
      <c r="J37" s="187"/>
      <c r="K37" s="257"/>
      <c r="L37" s="107"/>
      <c r="M37" s="107"/>
      <c r="N37" s="107"/>
      <c r="O37" s="107"/>
      <c r="P37" s="107">
        <v>3</v>
      </c>
      <c r="Q37" s="108">
        <v>45951</v>
      </c>
      <c r="R37" s="107" t="s">
        <v>656</v>
      </c>
      <c r="S37" s="108"/>
      <c r="T37" s="116"/>
      <c r="U37" s="107"/>
      <c r="V37" s="161"/>
    </row>
    <row r="38" spans="1:24" ht="80.45" customHeight="1" x14ac:dyDescent="0.25">
      <c r="A38" s="121">
        <v>177</v>
      </c>
      <c r="B38" s="118">
        <v>25</v>
      </c>
      <c r="C38" s="112">
        <v>9</v>
      </c>
      <c r="D38" s="107">
        <v>30</v>
      </c>
      <c r="E38" s="107" t="s">
        <v>658</v>
      </c>
      <c r="F38" s="100" t="s">
        <v>657</v>
      </c>
      <c r="G38" s="107"/>
      <c r="H38" s="107"/>
      <c r="I38" s="103" t="s">
        <v>36</v>
      </c>
      <c r="J38" s="187"/>
      <c r="K38" s="257"/>
      <c r="L38" s="107"/>
      <c r="M38" s="107"/>
      <c r="N38" s="107"/>
      <c r="O38" s="107"/>
      <c r="P38" s="107">
        <v>15</v>
      </c>
      <c r="Q38" s="108">
        <v>45951</v>
      </c>
      <c r="R38" s="107" t="s">
        <v>659</v>
      </c>
      <c r="S38" s="108"/>
      <c r="T38" s="116"/>
      <c r="U38" s="107"/>
      <c r="V38" s="161"/>
    </row>
    <row r="39" spans="1:24" ht="80.45" customHeight="1" x14ac:dyDescent="0.25">
      <c r="A39" s="121">
        <v>178</v>
      </c>
      <c r="B39" s="118">
        <v>25</v>
      </c>
      <c r="C39" s="112">
        <v>9</v>
      </c>
      <c r="D39" s="107">
        <v>30</v>
      </c>
      <c r="E39" s="271" t="s">
        <v>666</v>
      </c>
      <c r="F39" s="100" t="s">
        <v>667</v>
      </c>
      <c r="G39" s="101"/>
      <c r="H39" s="308" t="s">
        <v>36</v>
      </c>
      <c r="I39" s="103"/>
      <c r="J39" s="187"/>
      <c r="K39" s="257"/>
      <c r="L39" s="107"/>
      <c r="M39" s="107"/>
      <c r="N39" s="107"/>
      <c r="O39" s="107"/>
      <c r="P39" s="107">
        <v>10</v>
      </c>
      <c r="Q39" s="108">
        <v>45944</v>
      </c>
      <c r="R39" s="107" t="s">
        <v>668</v>
      </c>
      <c r="S39" s="108"/>
      <c r="T39" s="116"/>
      <c r="U39" s="107"/>
      <c r="V39" s="161"/>
    </row>
    <row r="40" spans="1:24" ht="15.75" customHeight="1" x14ac:dyDescent="0.25">
      <c r="A40" s="40"/>
    </row>
    <row r="41" spans="1:24" ht="15.75" customHeight="1" x14ac:dyDescent="0.25">
      <c r="A41" s="40"/>
      <c r="B41" s="33" t="s">
        <v>385</v>
      </c>
      <c r="C41" s="34"/>
      <c r="D41" s="33"/>
      <c r="E41" s="35"/>
      <c r="F41" s="36"/>
      <c r="G41" s="36"/>
      <c r="H41" s="36"/>
      <c r="I41" s="36"/>
      <c r="J41" s="372">
        <v>1</v>
      </c>
      <c r="K41" s="372"/>
      <c r="L41" s="372"/>
      <c r="X41"/>
    </row>
    <row r="42" spans="1:24" ht="15.75" customHeight="1" x14ac:dyDescent="0.25">
      <c r="A42" s="40"/>
      <c r="B42" s="33" t="s">
        <v>386</v>
      </c>
      <c r="C42" s="34"/>
      <c r="D42" s="33"/>
      <c r="E42" s="35"/>
      <c r="F42" s="35"/>
      <c r="G42" s="35"/>
      <c r="H42" s="35"/>
      <c r="I42" s="35"/>
      <c r="J42" s="321" t="e">
        <f>F42*J41/F41</f>
        <v>#DIV/0!</v>
      </c>
      <c r="K42" s="319"/>
      <c r="L42" s="319"/>
      <c r="M42" s="111"/>
      <c r="P42" s="373"/>
      <c r="Q42" s="373"/>
      <c r="R42" s="373"/>
    </row>
    <row r="43" spans="1:24" ht="15.75" customHeight="1" x14ac:dyDescent="0.25">
      <c r="A43" s="40"/>
      <c r="B43" s="33" t="s">
        <v>387</v>
      </c>
      <c r="C43" s="34"/>
      <c r="D43" s="33"/>
      <c r="E43" s="35"/>
      <c r="F43" s="35"/>
      <c r="G43" s="35"/>
      <c r="H43" s="35"/>
      <c r="I43" s="35"/>
      <c r="J43" s="321" t="e">
        <f>F43*J41/F41</f>
        <v>#DIV/0!</v>
      </c>
      <c r="K43" s="319"/>
      <c r="L43" s="319"/>
      <c r="M43" s="109"/>
      <c r="N43" s="109"/>
      <c r="O43" s="109"/>
    </row>
    <row r="44" spans="1:24" ht="15.75" customHeight="1" x14ac:dyDescent="0.25">
      <c r="A44" s="40"/>
    </row>
    <row r="45" spans="1:24" ht="15.75" customHeight="1" x14ac:dyDescent="0.25">
      <c r="A45" s="40"/>
      <c r="B45" s="33"/>
    </row>
    <row r="46" spans="1:24" s="7" customFormat="1" ht="15.75" customHeight="1" x14ac:dyDescent="0.25">
      <c r="A46" s="40"/>
      <c r="B46" s="1"/>
      <c r="C46" s="10"/>
      <c r="D46" s="1"/>
      <c r="E46" s="6"/>
      <c r="F46" s="6"/>
      <c r="G46" s="6"/>
      <c r="H46" s="6"/>
      <c r="I46" s="6"/>
      <c r="P46" s="6"/>
      <c r="Q46" s="6"/>
      <c r="T46" s="1"/>
      <c r="U46" s="1"/>
      <c r="V46" s="73"/>
      <c r="W46" s="1"/>
      <c r="X46" s="1"/>
    </row>
    <row r="47" spans="1:24" s="7" customFormat="1" ht="15.75" customHeight="1" x14ac:dyDescent="0.25">
      <c r="A47" s="40"/>
      <c r="B47" s="33"/>
      <c r="C47" s="10"/>
      <c r="D47" s="1"/>
      <c r="E47" s="6"/>
      <c r="F47" s="6"/>
      <c r="G47" s="6"/>
      <c r="H47" s="6"/>
      <c r="I47" s="6"/>
      <c r="P47" s="6"/>
      <c r="Q47" s="6"/>
      <c r="T47" s="1"/>
      <c r="U47" s="1"/>
      <c r="V47" s="73"/>
      <c r="W47" s="1"/>
      <c r="X47" s="1"/>
    </row>
    <row r="48" spans="1:24" s="7" customFormat="1" ht="15.75" customHeight="1" x14ac:dyDescent="0.25">
      <c r="A48" s="40"/>
      <c r="B48" s="1"/>
      <c r="C48" s="10"/>
      <c r="D48" s="1"/>
      <c r="E48" s="6"/>
      <c r="F48" s="6"/>
      <c r="G48" s="6"/>
      <c r="H48" s="6"/>
      <c r="I48" s="6"/>
      <c r="P48" s="6"/>
      <c r="Q48" s="6"/>
      <c r="T48" s="1"/>
      <c r="U48" s="1"/>
      <c r="V48" s="73"/>
      <c r="W48" s="1"/>
      <c r="X48" s="1"/>
    </row>
    <row r="49" spans="1:24" s="7" customFormat="1" ht="15.75" customHeight="1" x14ac:dyDescent="0.25">
      <c r="B49" s="1"/>
      <c r="C49" s="10"/>
      <c r="D49" s="1"/>
      <c r="E49" s="6"/>
      <c r="F49" s="6"/>
      <c r="G49" s="6"/>
      <c r="H49" s="6"/>
      <c r="I49" s="6"/>
      <c r="P49" s="6"/>
      <c r="Q49" s="6"/>
      <c r="T49" s="1"/>
      <c r="U49" s="1"/>
      <c r="V49" s="73"/>
      <c r="W49" s="1"/>
      <c r="X49" s="1"/>
    </row>
    <row r="50" spans="1:24" s="7" customFormat="1" ht="15.75" customHeight="1" x14ac:dyDescent="0.25">
      <c r="B50" s="1"/>
      <c r="C50" s="10"/>
      <c r="D50" s="1"/>
      <c r="E50" s="6"/>
      <c r="F50" s="6"/>
      <c r="G50" s="6"/>
      <c r="H50" s="6"/>
      <c r="I50" s="6"/>
      <c r="P50" s="6"/>
      <c r="Q50" s="6"/>
      <c r="T50" s="1"/>
      <c r="U50" s="1"/>
      <c r="V50" s="73"/>
      <c r="W50" s="1"/>
      <c r="X50" s="1"/>
    </row>
    <row r="51" spans="1:24" s="7" customFormat="1" ht="15.75" customHeight="1" x14ac:dyDescent="0.25">
      <c r="B51" s="1"/>
      <c r="C51" s="10"/>
      <c r="D51" s="1"/>
      <c r="E51" s="6"/>
      <c r="F51" s="6"/>
      <c r="G51" s="6"/>
      <c r="H51" s="6"/>
      <c r="I51" s="6"/>
      <c r="P51" s="6"/>
      <c r="Q51" s="6"/>
      <c r="R51" s="7" t="s">
        <v>50</v>
      </c>
      <c r="T51" s="1"/>
      <c r="U51" s="1"/>
      <c r="V51" s="73"/>
      <c r="W51" s="1"/>
      <c r="X51" s="1"/>
    </row>
    <row r="52" spans="1:24" s="7" customFormat="1" ht="15.75" customHeight="1" x14ac:dyDescent="0.25">
      <c r="B52" s="1"/>
      <c r="C52" s="10"/>
      <c r="D52" s="1"/>
      <c r="E52" s="6"/>
      <c r="F52" s="6"/>
      <c r="G52" s="6"/>
      <c r="H52" s="6"/>
      <c r="I52" s="6"/>
      <c r="P52" s="6"/>
      <c r="Q52" s="6"/>
      <c r="T52" s="1"/>
      <c r="U52" s="1"/>
      <c r="V52" s="73"/>
      <c r="W52" s="1"/>
      <c r="X52" s="1"/>
    </row>
    <row r="53" spans="1:24" s="7" customFormat="1" ht="15.75" customHeight="1" x14ac:dyDescent="0.25">
      <c r="B53" s="1"/>
      <c r="C53" s="10"/>
      <c r="D53" s="1"/>
      <c r="E53" s="6"/>
      <c r="F53" s="6"/>
      <c r="G53" s="6"/>
      <c r="H53" s="6"/>
      <c r="I53" s="6"/>
      <c r="P53" s="6"/>
      <c r="Q53" s="6"/>
      <c r="T53" s="1"/>
      <c r="U53" s="1"/>
      <c r="V53" s="73"/>
      <c r="W53" s="1"/>
      <c r="X53" s="1"/>
    </row>
    <row r="54" spans="1:24" s="7" customFormat="1" ht="15.75" customHeight="1" x14ac:dyDescent="0.25">
      <c r="B54" s="1"/>
      <c r="C54" s="10"/>
      <c r="D54" s="1"/>
      <c r="E54" s="6"/>
      <c r="F54" s="6"/>
      <c r="G54" s="6"/>
      <c r="H54" s="6"/>
      <c r="I54" s="6"/>
      <c r="P54" s="6"/>
      <c r="Q54" s="6"/>
      <c r="T54" s="1"/>
      <c r="U54" s="1"/>
      <c r="V54" s="73"/>
      <c r="W54" s="1"/>
      <c r="X54" s="1"/>
    </row>
    <row r="55" spans="1:24" s="7" customFormat="1" ht="15.75" customHeight="1" x14ac:dyDescent="0.25">
      <c r="B55" s="1"/>
      <c r="C55" s="10"/>
      <c r="D55" s="1"/>
      <c r="E55" s="6"/>
      <c r="F55" s="6"/>
      <c r="G55" s="6"/>
      <c r="H55" s="6"/>
      <c r="I55" s="6"/>
      <c r="P55" s="6"/>
      <c r="Q55" s="6"/>
      <c r="T55" s="1"/>
      <c r="U55" s="1"/>
      <c r="V55" s="73"/>
      <c r="W55" s="1"/>
      <c r="X55" s="1"/>
    </row>
    <row r="56" spans="1:24" s="7" customFormat="1" ht="15.75" customHeight="1" x14ac:dyDescent="0.25">
      <c r="B56" s="1"/>
      <c r="C56" s="10"/>
      <c r="D56" s="1"/>
      <c r="E56" s="6"/>
      <c r="F56" s="6"/>
      <c r="G56" s="6"/>
      <c r="H56" s="6"/>
      <c r="I56" s="6"/>
      <c r="P56" s="6"/>
      <c r="Q56" s="6"/>
      <c r="T56" s="1"/>
      <c r="U56" s="1"/>
      <c r="V56" s="73"/>
      <c r="W56" s="1"/>
      <c r="X56" s="1"/>
    </row>
    <row r="57" spans="1:24" s="7" customFormat="1" ht="15.75" customHeight="1" x14ac:dyDescent="0.25">
      <c r="B57" s="1"/>
      <c r="C57" s="10"/>
      <c r="D57" s="1"/>
      <c r="E57" s="6"/>
      <c r="F57" s="6"/>
      <c r="G57" s="6"/>
      <c r="H57" s="6"/>
      <c r="I57" s="6"/>
      <c r="P57" s="6"/>
      <c r="Q57" s="6" t="s">
        <v>50</v>
      </c>
      <c r="T57" s="1"/>
      <c r="U57" s="1"/>
      <c r="V57" s="73"/>
      <c r="W57" s="1"/>
      <c r="X57" s="1"/>
    </row>
    <row r="58" spans="1:24" s="7" customFormat="1" ht="15.75" customHeight="1" x14ac:dyDescent="0.25">
      <c r="B58" s="1"/>
      <c r="C58" s="10"/>
      <c r="D58" s="1"/>
      <c r="E58" s="6"/>
      <c r="F58" s="6"/>
      <c r="G58" s="6"/>
      <c r="H58" s="6"/>
      <c r="I58" s="6"/>
      <c r="P58" s="6"/>
      <c r="Q58" s="6"/>
      <c r="T58" s="1"/>
      <c r="U58" s="1"/>
      <c r="V58" s="73"/>
      <c r="W58" s="1"/>
      <c r="X58" s="1"/>
    </row>
    <row r="59" spans="1:24" s="7" customFormat="1" ht="15.75" customHeight="1" x14ac:dyDescent="0.25">
      <c r="B59" s="1"/>
      <c r="C59" s="10"/>
      <c r="D59" s="1"/>
      <c r="E59" s="6"/>
      <c r="F59" s="6"/>
      <c r="G59" s="6"/>
      <c r="H59" s="6"/>
      <c r="I59" s="6"/>
      <c r="P59" s="6"/>
      <c r="Q59" s="6"/>
      <c r="T59" s="1"/>
      <c r="U59" s="1"/>
      <c r="V59" s="73"/>
      <c r="W59" s="1"/>
      <c r="X59" s="1"/>
    </row>
    <row r="60" spans="1:24" s="7" customFormat="1" ht="15.75" customHeight="1" x14ac:dyDescent="0.25">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48.6" customHeight="1" x14ac:dyDescent="0.25">
      <c r="A62" s="369" t="s">
        <v>60</v>
      </c>
      <c r="B62" s="369"/>
      <c r="C62" s="369"/>
      <c r="D62" s="369"/>
      <c r="E62" s="369"/>
      <c r="F62" s="369"/>
      <c r="G62" s="369"/>
      <c r="H62" s="369"/>
      <c r="I62" s="369"/>
      <c r="J62" s="369"/>
      <c r="K62" s="369"/>
      <c r="L62" s="369"/>
      <c r="M62" s="369"/>
      <c r="N62" s="369"/>
      <c r="O62" s="369"/>
      <c r="P62" s="369"/>
      <c r="Q62" s="369"/>
      <c r="R62" s="369"/>
      <c r="S62" s="369"/>
      <c r="T62" s="369"/>
      <c r="U62" s="369"/>
      <c r="V62" s="369"/>
      <c r="W62" s="369"/>
      <c r="X62" s="1"/>
    </row>
    <row r="63" spans="1:24" s="7" customFormat="1" ht="71.45" customHeight="1" x14ac:dyDescent="0.25">
      <c r="A63" s="369" t="s">
        <v>61</v>
      </c>
      <c r="B63" s="369"/>
      <c r="C63" s="369"/>
      <c r="D63" s="369"/>
      <c r="E63" s="369"/>
      <c r="F63" s="369"/>
      <c r="G63" s="369"/>
      <c r="H63" s="369"/>
      <c r="I63" s="369"/>
      <c r="J63" s="369"/>
      <c r="K63" s="369"/>
      <c r="L63" s="369"/>
      <c r="M63" s="369"/>
      <c r="N63" s="369"/>
      <c r="O63" s="369"/>
      <c r="P63" s="369"/>
      <c r="Q63" s="369"/>
      <c r="R63" s="369"/>
      <c r="S63" s="369"/>
      <c r="T63" s="369"/>
      <c r="U63" s="369"/>
      <c r="V63" s="369"/>
      <c r="W63" s="369"/>
      <c r="X63" s="1"/>
    </row>
    <row r="64" spans="1:24" s="7" customFormat="1" ht="75.599999999999994" customHeight="1" x14ac:dyDescent="0.25">
      <c r="A64" s="369" t="s">
        <v>86</v>
      </c>
      <c r="B64" s="369"/>
      <c r="C64" s="369"/>
      <c r="D64" s="369"/>
      <c r="E64" s="369"/>
      <c r="F64" s="369"/>
      <c r="G64" s="369"/>
      <c r="H64" s="369"/>
      <c r="I64" s="369"/>
      <c r="J64" s="369"/>
      <c r="K64" s="369"/>
      <c r="L64" s="369"/>
      <c r="M64" s="369"/>
      <c r="N64" s="369"/>
      <c r="O64" s="369"/>
      <c r="P64" s="369"/>
      <c r="Q64" s="369"/>
      <c r="R64" s="369"/>
      <c r="S64" s="369"/>
      <c r="T64" s="369"/>
      <c r="U64" s="369"/>
      <c r="V64" s="369"/>
      <c r="W64" s="369"/>
      <c r="X64" s="1"/>
    </row>
    <row r="65" spans="2:24" s="7" customFormat="1" ht="15.75" customHeight="1" x14ac:dyDescent="0.25">
      <c r="B65" s="1"/>
      <c r="C65" s="10"/>
      <c r="D65" s="1"/>
      <c r="E65" s="6"/>
      <c r="F65" s="6"/>
      <c r="G65" s="6"/>
      <c r="H65" s="6"/>
      <c r="I65" s="6"/>
      <c r="P65" s="6"/>
      <c r="Q65" s="6"/>
      <c r="T65" s="1"/>
      <c r="U65" s="1"/>
      <c r="V65" s="73"/>
      <c r="W65" s="1"/>
      <c r="X65" s="1"/>
    </row>
    <row r="66" spans="2:24" s="7" customFormat="1" ht="15.75" customHeight="1" x14ac:dyDescent="0.25">
      <c r="B66" s="1"/>
      <c r="C66" s="10"/>
      <c r="D66" s="1"/>
      <c r="E66" s="6"/>
      <c r="F66" s="6"/>
      <c r="G66" s="6"/>
      <c r="H66" s="6"/>
      <c r="I66" s="6"/>
      <c r="P66" s="6"/>
      <c r="Q66" s="6"/>
      <c r="T66" s="1"/>
      <c r="U66" s="1"/>
      <c r="V66" s="73"/>
      <c r="W66" s="1"/>
      <c r="X66" s="1"/>
    </row>
    <row r="67" spans="2:24" s="7" customFormat="1" ht="15.75" customHeight="1" x14ac:dyDescent="0.25">
      <c r="B67" s="1"/>
      <c r="C67" s="10"/>
      <c r="D67" s="1"/>
      <c r="E67" s="6"/>
      <c r="F67" s="6"/>
      <c r="G67" s="6"/>
      <c r="H67" s="6"/>
      <c r="I67" s="6"/>
      <c r="P67" s="6"/>
      <c r="Q67" s="6"/>
      <c r="T67" s="1"/>
      <c r="U67" s="1"/>
      <c r="V67" s="73"/>
      <c r="W67" s="1"/>
      <c r="X67" s="1"/>
    </row>
    <row r="68" spans="2:24" s="7" customFormat="1" ht="15.75" customHeight="1" x14ac:dyDescent="0.25">
      <c r="B68" s="1"/>
      <c r="C68" s="10"/>
      <c r="D68" s="1"/>
      <c r="E68" s="6"/>
      <c r="F68" s="6"/>
      <c r="G68" s="6"/>
      <c r="H68" s="6"/>
      <c r="I68" s="6"/>
      <c r="P68" s="6"/>
      <c r="Q68" s="6"/>
      <c r="T68" s="1"/>
      <c r="U68" s="1"/>
      <c r="V68" s="73"/>
      <c r="W68" s="1"/>
      <c r="X68" s="1"/>
    </row>
    <row r="69" spans="2:24" s="7" customFormat="1" ht="15.75" customHeight="1" x14ac:dyDescent="0.25">
      <c r="B69" s="1"/>
      <c r="C69" s="10"/>
      <c r="D69" s="1"/>
      <c r="E69" s="6"/>
      <c r="F69" s="6"/>
      <c r="G69" s="6"/>
      <c r="H69" s="6"/>
      <c r="I69" s="6"/>
      <c r="P69" s="6"/>
      <c r="Q69" s="6"/>
      <c r="T69" s="1"/>
      <c r="U69" s="1"/>
      <c r="V69" s="73"/>
      <c r="W69" s="1"/>
      <c r="X69" s="1"/>
    </row>
    <row r="70" spans="2:24" s="7" customFormat="1" ht="15.75" customHeight="1" x14ac:dyDescent="0.25">
      <c r="B70" s="1"/>
      <c r="C70" s="10"/>
      <c r="D70" s="1"/>
      <c r="E70" s="6"/>
      <c r="F70" s="6"/>
      <c r="G70" s="6"/>
      <c r="H70" s="6"/>
      <c r="I70" s="6"/>
      <c r="P70" s="6"/>
      <c r="Q70" s="6"/>
      <c r="T70" s="1"/>
      <c r="U70" s="1"/>
      <c r="V70" s="73"/>
      <c r="W70" s="1"/>
      <c r="X70" s="1"/>
    </row>
    <row r="71" spans="2:24" s="7" customFormat="1" ht="15.75" customHeight="1" x14ac:dyDescent="0.25">
      <c r="B71" s="1"/>
      <c r="C71" s="10"/>
      <c r="D71" s="1"/>
      <c r="E71" s="6"/>
      <c r="F71" s="6"/>
      <c r="G71" s="6"/>
      <c r="H71" s="6"/>
      <c r="I71" s="6"/>
      <c r="P71" s="6"/>
      <c r="Q71" s="6"/>
      <c r="T71" s="1"/>
      <c r="U71" s="1"/>
      <c r="V71" s="73"/>
      <c r="W71" s="1"/>
      <c r="X71" s="1"/>
    </row>
    <row r="72" spans="2:24" s="7" customFormat="1" ht="15.75" customHeight="1" x14ac:dyDescent="0.25">
      <c r="B72" s="1"/>
      <c r="C72" s="10"/>
      <c r="D72" s="1"/>
      <c r="E72" s="6"/>
      <c r="F72" s="6"/>
      <c r="G72" s="6"/>
      <c r="H72" s="6"/>
      <c r="I72" s="6"/>
      <c r="P72" s="6"/>
      <c r="Q72" s="6"/>
      <c r="T72" s="1"/>
      <c r="U72" s="1"/>
      <c r="V72" s="73"/>
      <c r="W72" s="1"/>
      <c r="X72" s="1"/>
    </row>
    <row r="73" spans="2:24" s="7" customFormat="1" ht="15.75" customHeight="1" x14ac:dyDescent="0.25">
      <c r="B73" s="1"/>
      <c r="C73" s="10"/>
      <c r="D73" s="1"/>
      <c r="E73" s="6"/>
      <c r="F73" s="6"/>
      <c r="G73" s="6"/>
      <c r="H73" s="6"/>
      <c r="I73" s="6"/>
      <c r="P73" s="6"/>
      <c r="Q73" s="6"/>
      <c r="T73" s="1"/>
      <c r="U73" s="1"/>
      <c r="V73" s="73"/>
      <c r="W73" s="1"/>
      <c r="X73" s="1"/>
    </row>
    <row r="74" spans="2:24" s="7" customFormat="1" ht="15.75" customHeight="1" x14ac:dyDescent="0.25">
      <c r="B74" s="1"/>
      <c r="C74" s="10"/>
      <c r="D74" s="1"/>
      <c r="E74" s="6"/>
      <c r="F74" s="6"/>
      <c r="G74" s="6"/>
      <c r="H74" s="6"/>
      <c r="I74" s="6"/>
      <c r="P74" s="6"/>
      <c r="Q74" s="6"/>
      <c r="T74" s="1"/>
      <c r="U74" s="1"/>
      <c r="V74" s="73"/>
      <c r="W74" s="1"/>
      <c r="X74" s="1"/>
    </row>
    <row r="75" spans="2:24" s="7" customFormat="1" ht="15.75" customHeight="1" x14ac:dyDescent="0.25">
      <c r="B75" s="1"/>
      <c r="C75" s="10"/>
      <c r="D75" s="1"/>
      <c r="E75" s="6"/>
      <c r="F75" s="6"/>
      <c r="G75" s="6"/>
      <c r="H75" s="6"/>
      <c r="I75" s="6"/>
      <c r="P75" s="6"/>
      <c r="Q75" s="6"/>
      <c r="T75" s="1"/>
      <c r="U75" s="1"/>
      <c r="V75" s="73"/>
      <c r="W75" s="1"/>
      <c r="X75" s="1"/>
    </row>
    <row r="76" spans="2:24" s="7" customFormat="1" ht="15.75" customHeight="1" x14ac:dyDescent="0.25">
      <c r="B76" s="1"/>
      <c r="C76" s="10"/>
      <c r="D76" s="1"/>
      <c r="E76" s="6"/>
      <c r="F76" s="6"/>
      <c r="G76" s="6"/>
      <c r="H76" s="6"/>
      <c r="I76" s="6"/>
      <c r="P76" s="6"/>
      <c r="Q76" s="6"/>
      <c r="T76" s="1"/>
      <c r="U76" s="1"/>
      <c r="V76" s="73"/>
      <c r="W76" s="1"/>
      <c r="X76" s="1"/>
    </row>
    <row r="77" spans="2:24" s="7" customFormat="1" ht="15.75" customHeight="1" x14ac:dyDescent="0.25">
      <c r="B77" s="1"/>
      <c r="C77" s="10"/>
      <c r="D77" s="1"/>
      <c r="E77" s="6"/>
      <c r="F77" s="6"/>
      <c r="G77" s="6"/>
      <c r="H77" s="6"/>
      <c r="I77" s="6"/>
      <c r="P77" s="6"/>
      <c r="Q77" s="6"/>
      <c r="T77" s="1"/>
      <c r="U77" s="1"/>
      <c r="V77" s="73"/>
      <c r="W77" s="1"/>
      <c r="X77" s="1"/>
    </row>
    <row r="78" spans="2:24" s="7" customFormat="1" ht="15.75" customHeight="1" x14ac:dyDescent="0.25">
      <c r="B78" s="1"/>
      <c r="C78" s="10"/>
      <c r="D78" s="1"/>
      <c r="E78" s="6"/>
      <c r="F78" s="6"/>
      <c r="G78" s="6"/>
      <c r="H78" s="6"/>
      <c r="I78" s="6"/>
      <c r="P78" s="6"/>
      <c r="Q78" s="6"/>
      <c r="T78" s="1"/>
      <c r="U78" s="1"/>
      <c r="V78" s="73"/>
      <c r="W78" s="1"/>
      <c r="X78" s="1"/>
    </row>
    <row r="79" spans="2:24" s="7" customFormat="1" ht="15.75" customHeight="1" x14ac:dyDescent="0.25">
      <c r="B79" s="1"/>
      <c r="C79" s="10"/>
      <c r="D79" s="1"/>
      <c r="E79" s="6"/>
      <c r="F79" s="6"/>
      <c r="G79" s="6"/>
      <c r="H79" s="6"/>
      <c r="I79" s="6"/>
      <c r="P79" s="6"/>
      <c r="Q79" s="6"/>
      <c r="T79" s="1"/>
      <c r="U79" s="1"/>
      <c r="V79" s="73"/>
      <c r="W79" s="1"/>
      <c r="X79" s="1"/>
    </row>
    <row r="80" spans="2: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sheetData>
  <mergeCells count="32">
    <mergeCell ref="A62:W62"/>
    <mergeCell ref="A63:W63"/>
    <mergeCell ref="A64:W64"/>
    <mergeCell ref="T9:U9"/>
    <mergeCell ref="V9:V10"/>
    <mergeCell ref="J41:L41"/>
    <mergeCell ref="J42:L42"/>
    <mergeCell ref="P42:R42"/>
    <mergeCell ref="J43:L43"/>
    <mergeCell ref="W9:W10"/>
    <mergeCell ref="B8:U8"/>
    <mergeCell ref="B9:D9"/>
    <mergeCell ref="E9:E10"/>
    <mergeCell ref="F9:F10"/>
    <mergeCell ref="G9:I9"/>
    <mergeCell ref="J9:O9"/>
    <mergeCell ref="P9:P10"/>
    <mergeCell ref="Q9:Q10"/>
    <mergeCell ref="R9:R10"/>
    <mergeCell ref="S9:S10"/>
    <mergeCell ref="B5:D5"/>
    <mergeCell ref="E5:V5"/>
    <mergeCell ref="B6:D6"/>
    <mergeCell ref="E6:V6"/>
    <mergeCell ref="B7:D7"/>
    <mergeCell ref="E7:V7"/>
    <mergeCell ref="D4:U4"/>
    <mergeCell ref="B1:E3"/>
    <mergeCell ref="F1:T3"/>
    <mergeCell ref="U1:V1"/>
    <mergeCell ref="U2:V2"/>
    <mergeCell ref="U3:V3"/>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1B283-A410-4756-B147-D6776377B5EB}">
  <dimension ref="A1:X469"/>
  <sheetViews>
    <sheetView zoomScale="80" zoomScaleNormal="80" zoomScaleSheetLayoutView="76" zoomScalePageLayoutView="75" workbookViewId="0">
      <pane ySplit="10" topLeftCell="A47" activePane="bottomLeft" state="frozen"/>
      <selection pane="bottomLeft" activeCell="D25" sqref="D25"/>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38"/>
      <c r="C1" s="339"/>
      <c r="D1" s="339"/>
      <c r="E1" s="340"/>
      <c r="F1" s="356" t="s">
        <v>57</v>
      </c>
      <c r="G1" s="356"/>
      <c r="H1" s="356"/>
      <c r="I1" s="356"/>
      <c r="J1" s="356"/>
      <c r="K1" s="356"/>
      <c r="L1" s="356"/>
      <c r="M1" s="356"/>
      <c r="N1" s="356"/>
      <c r="O1" s="356"/>
      <c r="P1" s="356"/>
      <c r="Q1" s="356"/>
      <c r="R1" s="356"/>
      <c r="S1" s="356"/>
      <c r="T1" s="356"/>
      <c r="U1" s="354" t="s">
        <v>30</v>
      </c>
      <c r="V1" s="354"/>
    </row>
    <row r="2" spans="1:24" ht="36.6" customHeight="1" x14ac:dyDescent="0.25">
      <c r="B2" s="341"/>
      <c r="C2" s="342"/>
      <c r="D2" s="342"/>
      <c r="E2" s="343"/>
      <c r="F2" s="356"/>
      <c r="G2" s="356"/>
      <c r="H2" s="356"/>
      <c r="I2" s="356"/>
      <c r="J2" s="356"/>
      <c r="K2" s="356"/>
      <c r="L2" s="356"/>
      <c r="M2" s="356"/>
      <c r="N2" s="356"/>
      <c r="O2" s="356"/>
      <c r="P2" s="356"/>
      <c r="Q2" s="356"/>
      <c r="R2" s="356"/>
      <c r="S2" s="356"/>
      <c r="T2" s="356"/>
      <c r="U2" s="354" t="s">
        <v>31</v>
      </c>
      <c r="V2" s="354"/>
    </row>
    <row r="3" spans="1:24" s="2" customFormat="1" ht="36.6" customHeight="1" x14ac:dyDescent="0.2">
      <c r="A3" s="40"/>
      <c r="B3" s="344"/>
      <c r="C3" s="345"/>
      <c r="D3" s="345"/>
      <c r="E3" s="346"/>
      <c r="F3" s="356"/>
      <c r="G3" s="356"/>
      <c r="H3" s="356"/>
      <c r="I3" s="356"/>
      <c r="J3" s="356"/>
      <c r="K3" s="356"/>
      <c r="L3" s="356"/>
      <c r="M3" s="356"/>
      <c r="N3" s="356"/>
      <c r="O3" s="356"/>
      <c r="P3" s="356"/>
      <c r="Q3" s="356"/>
      <c r="R3" s="356"/>
      <c r="S3" s="356"/>
      <c r="T3" s="356"/>
      <c r="U3" s="355" t="s">
        <v>32</v>
      </c>
      <c r="V3" s="355"/>
    </row>
    <row r="4" spans="1:24" s="2" customFormat="1" ht="12" customHeight="1" x14ac:dyDescent="0.25">
      <c r="A4" s="40"/>
      <c r="C4" s="9"/>
      <c r="D4" s="350"/>
      <c r="E4" s="350"/>
      <c r="F4" s="350"/>
      <c r="G4" s="350"/>
      <c r="H4" s="350"/>
      <c r="I4" s="350"/>
      <c r="J4" s="350"/>
      <c r="K4" s="350"/>
      <c r="L4" s="350"/>
      <c r="M4" s="350"/>
      <c r="N4" s="350"/>
      <c r="O4" s="350"/>
      <c r="P4" s="350"/>
      <c r="Q4" s="350"/>
      <c r="R4" s="350"/>
      <c r="S4" s="350"/>
      <c r="T4" s="350"/>
      <c r="U4" s="350"/>
      <c r="V4" s="178"/>
    </row>
    <row r="5" spans="1:24" s="2" customFormat="1" ht="19.149999999999999" customHeight="1" x14ac:dyDescent="0.2">
      <c r="A5" s="40"/>
      <c r="B5" s="347" t="s">
        <v>6</v>
      </c>
      <c r="C5" s="348"/>
      <c r="D5" s="349"/>
      <c r="E5" s="335" t="s">
        <v>9</v>
      </c>
      <c r="F5" s="336"/>
      <c r="G5" s="336"/>
      <c r="H5" s="336"/>
      <c r="I5" s="336"/>
      <c r="J5" s="336"/>
      <c r="K5" s="336"/>
      <c r="L5" s="336"/>
      <c r="M5" s="336"/>
      <c r="N5" s="336"/>
      <c r="O5" s="336"/>
      <c r="P5" s="336"/>
      <c r="Q5" s="336"/>
      <c r="R5" s="336"/>
      <c r="S5" s="336"/>
      <c r="T5" s="336"/>
      <c r="U5" s="336"/>
      <c r="V5" s="337"/>
    </row>
    <row r="6" spans="1:24" s="2" customFormat="1" ht="19.149999999999999" customHeight="1" x14ac:dyDescent="0.2">
      <c r="A6" s="40"/>
      <c r="B6" s="357" t="s">
        <v>7</v>
      </c>
      <c r="C6" s="358"/>
      <c r="D6" s="359"/>
      <c r="E6" s="360" t="s">
        <v>10</v>
      </c>
      <c r="F6" s="361"/>
      <c r="G6" s="361"/>
      <c r="H6" s="361"/>
      <c r="I6" s="361"/>
      <c r="J6" s="361"/>
      <c r="K6" s="361"/>
      <c r="L6" s="361"/>
      <c r="M6" s="361"/>
      <c r="N6" s="361"/>
      <c r="O6" s="361"/>
      <c r="P6" s="361"/>
      <c r="Q6" s="361"/>
      <c r="R6" s="361"/>
      <c r="S6" s="361"/>
      <c r="T6" s="361"/>
      <c r="U6" s="361"/>
      <c r="V6" s="362"/>
    </row>
    <row r="7" spans="1:24" s="2" customFormat="1" ht="19.149999999999999" customHeight="1" x14ac:dyDescent="0.2">
      <c r="A7" s="40"/>
      <c r="B7" s="351" t="s">
        <v>0</v>
      </c>
      <c r="C7" s="352"/>
      <c r="D7" s="353"/>
      <c r="E7" s="363">
        <v>2025</v>
      </c>
      <c r="F7" s="364"/>
      <c r="G7" s="364"/>
      <c r="H7" s="364"/>
      <c r="I7" s="364"/>
      <c r="J7" s="364"/>
      <c r="K7" s="364"/>
      <c r="L7" s="364"/>
      <c r="M7" s="364"/>
      <c r="N7" s="364"/>
      <c r="O7" s="364"/>
      <c r="P7" s="364"/>
      <c r="Q7" s="364"/>
      <c r="R7" s="364"/>
      <c r="S7" s="364"/>
      <c r="T7" s="364"/>
      <c r="U7" s="364"/>
      <c r="V7" s="365"/>
      <c r="X7" s="2" t="s">
        <v>50</v>
      </c>
    </row>
    <row r="8" spans="1:24" s="2" customFormat="1" ht="18" customHeight="1" x14ac:dyDescent="0.2">
      <c r="A8" s="40"/>
      <c r="B8" s="366"/>
      <c r="C8" s="366"/>
      <c r="D8" s="366"/>
      <c r="E8" s="367"/>
      <c r="F8" s="367"/>
      <c r="G8" s="367"/>
      <c r="H8" s="367"/>
      <c r="I8" s="367"/>
      <c r="J8" s="367"/>
      <c r="K8" s="367"/>
      <c r="L8" s="367"/>
      <c r="M8" s="367"/>
      <c r="N8" s="367"/>
      <c r="O8" s="367"/>
      <c r="P8" s="367"/>
      <c r="Q8" s="367"/>
      <c r="R8" s="367"/>
      <c r="S8" s="367"/>
      <c r="T8" s="367"/>
      <c r="U8" s="367"/>
      <c r="V8" s="178"/>
    </row>
    <row r="9" spans="1:24" s="2" customFormat="1" ht="29.25" customHeight="1" x14ac:dyDescent="0.2">
      <c r="A9" s="40"/>
      <c r="B9" s="328" t="s">
        <v>8</v>
      </c>
      <c r="C9" s="326"/>
      <c r="D9" s="326"/>
      <c r="E9" s="329" t="s">
        <v>4</v>
      </c>
      <c r="F9" s="324" t="s">
        <v>5</v>
      </c>
      <c r="G9" s="322" t="s">
        <v>53</v>
      </c>
      <c r="H9" s="331"/>
      <c r="I9" s="368"/>
      <c r="J9" s="331" t="s">
        <v>11</v>
      </c>
      <c r="K9" s="331"/>
      <c r="L9" s="331"/>
      <c r="M9" s="331"/>
      <c r="N9" s="331"/>
      <c r="O9" s="332"/>
      <c r="P9" s="329" t="s">
        <v>24</v>
      </c>
      <c r="Q9" s="329" t="s">
        <v>26</v>
      </c>
      <c r="R9" s="322" t="s">
        <v>20</v>
      </c>
      <c r="S9" s="322" t="s">
        <v>16</v>
      </c>
      <c r="T9" s="326" t="s">
        <v>17</v>
      </c>
      <c r="U9" s="327"/>
      <c r="V9" s="374" t="s">
        <v>23</v>
      </c>
      <c r="W9" s="322" t="s">
        <v>665</v>
      </c>
    </row>
    <row r="10" spans="1:24" s="2" customFormat="1" ht="45" customHeight="1" x14ac:dyDescent="0.2">
      <c r="A10" s="40">
        <v>0</v>
      </c>
      <c r="B10" s="27" t="s">
        <v>1</v>
      </c>
      <c r="C10" s="28" t="s">
        <v>2</v>
      </c>
      <c r="D10" s="29" t="s">
        <v>3</v>
      </c>
      <c r="E10" s="330"/>
      <c r="F10" s="325"/>
      <c r="G10" s="57" t="s">
        <v>54</v>
      </c>
      <c r="H10" s="58" t="s">
        <v>55</v>
      </c>
      <c r="I10" s="96" t="s">
        <v>56</v>
      </c>
      <c r="J10" s="17" t="s">
        <v>12</v>
      </c>
      <c r="K10" s="18" t="s">
        <v>13</v>
      </c>
      <c r="L10" s="18" t="s">
        <v>14</v>
      </c>
      <c r="M10" s="18" t="s">
        <v>15</v>
      </c>
      <c r="N10" s="18" t="s">
        <v>21</v>
      </c>
      <c r="O10" s="18" t="s">
        <v>22</v>
      </c>
      <c r="P10" s="330"/>
      <c r="Q10" s="330"/>
      <c r="R10" s="323"/>
      <c r="S10" s="323"/>
      <c r="T10" s="19" t="s">
        <v>18</v>
      </c>
      <c r="U10" s="20" t="s">
        <v>19</v>
      </c>
      <c r="V10" s="375"/>
      <c r="W10" s="323"/>
    </row>
    <row r="11" spans="1:24" s="5" customFormat="1" ht="51.75" customHeight="1" x14ac:dyDescent="0.2">
      <c r="A11" s="266">
        <v>179</v>
      </c>
      <c r="B11" s="162">
        <v>25</v>
      </c>
      <c r="C11" s="243">
        <v>10</v>
      </c>
      <c r="D11" s="243">
        <v>1</v>
      </c>
      <c r="E11" s="147" t="s">
        <v>670</v>
      </c>
      <c r="F11" s="230" t="s">
        <v>669</v>
      </c>
      <c r="G11" s="8"/>
      <c r="H11" s="171"/>
      <c r="I11" s="152" t="s">
        <v>36</v>
      </c>
      <c r="J11" s="104"/>
      <c r="K11" s="106"/>
      <c r="L11" s="106"/>
      <c r="M11" s="106" t="s">
        <v>36</v>
      </c>
      <c r="N11" s="106"/>
      <c r="O11" s="106"/>
      <c r="P11" s="107">
        <v>15</v>
      </c>
      <c r="Q11" s="108">
        <v>45952</v>
      </c>
      <c r="R11" s="288" t="s">
        <v>702</v>
      </c>
      <c r="S11" s="108">
        <v>45940</v>
      </c>
      <c r="T11" s="297" t="s">
        <v>49</v>
      </c>
      <c r="U11" s="297"/>
      <c r="V11" s="298" t="s">
        <v>852</v>
      </c>
      <c r="W11" s="291"/>
    </row>
    <row r="12" spans="1:24" s="5" customFormat="1" ht="51.75" customHeight="1" x14ac:dyDescent="0.2">
      <c r="A12" s="309">
        <v>180</v>
      </c>
      <c r="B12" s="310">
        <v>25</v>
      </c>
      <c r="C12" s="243">
        <v>10</v>
      </c>
      <c r="D12" s="243">
        <v>1</v>
      </c>
      <c r="E12" s="312">
        <v>2510010836</v>
      </c>
      <c r="F12" s="230" t="s">
        <v>714</v>
      </c>
      <c r="G12" s="313" t="s">
        <v>36</v>
      </c>
      <c r="H12" s="171"/>
      <c r="I12" s="152"/>
      <c r="J12" s="145"/>
      <c r="K12" s="146"/>
      <c r="L12" s="146"/>
      <c r="M12" s="146" t="s">
        <v>36</v>
      </c>
      <c r="N12" s="146"/>
      <c r="O12" s="146"/>
      <c r="P12" s="142">
        <v>15</v>
      </c>
      <c r="Q12" s="147">
        <v>45952</v>
      </c>
      <c r="R12" s="125" t="s">
        <v>715</v>
      </c>
      <c r="S12" s="147">
        <v>45931</v>
      </c>
      <c r="T12" s="297" t="s">
        <v>36</v>
      </c>
      <c r="U12" s="297"/>
      <c r="V12" s="300" t="s">
        <v>716</v>
      </c>
      <c r="W12" s="291"/>
    </row>
    <row r="13" spans="1:24" s="5" customFormat="1" ht="51.75" customHeight="1" x14ac:dyDescent="0.2">
      <c r="A13" s="309">
        <v>181</v>
      </c>
      <c r="B13" s="310">
        <v>25</v>
      </c>
      <c r="C13" s="243">
        <v>10</v>
      </c>
      <c r="D13" s="243">
        <v>1</v>
      </c>
      <c r="E13" s="312">
        <v>2510011417</v>
      </c>
      <c r="F13" s="230" t="s">
        <v>892</v>
      </c>
      <c r="G13" s="313" t="s">
        <v>36</v>
      </c>
      <c r="H13" s="171"/>
      <c r="I13" s="152"/>
      <c r="J13" s="145" t="s">
        <v>36</v>
      </c>
      <c r="K13" s="146"/>
      <c r="L13" s="146"/>
      <c r="M13" s="146"/>
      <c r="N13" s="146"/>
      <c r="O13" s="146"/>
      <c r="P13" s="142">
        <v>15</v>
      </c>
      <c r="Q13" s="147">
        <v>45952</v>
      </c>
      <c r="R13" s="125" t="s">
        <v>893</v>
      </c>
      <c r="S13" s="147">
        <v>45931</v>
      </c>
      <c r="T13" s="297" t="s">
        <v>49</v>
      </c>
      <c r="U13" s="311"/>
      <c r="V13" s="300" t="s">
        <v>894</v>
      </c>
      <c r="W13" s="291"/>
    </row>
    <row r="14" spans="1:24" s="5" customFormat="1" ht="55.5" customHeight="1" x14ac:dyDescent="0.2">
      <c r="A14" s="120">
        <v>183</v>
      </c>
      <c r="B14" s="140">
        <v>25</v>
      </c>
      <c r="C14" s="141">
        <v>10</v>
      </c>
      <c r="D14" s="142">
        <v>1</v>
      </c>
      <c r="E14" s="30" t="s">
        <v>672</v>
      </c>
      <c r="F14" s="231" t="s">
        <v>671</v>
      </c>
      <c r="G14" s="235"/>
      <c r="H14" s="146"/>
      <c r="I14" s="144"/>
      <c r="J14" s="145"/>
      <c r="K14" s="146"/>
      <c r="L14" s="146"/>
      <c r="M14" s="146" t="s">
        <v>36</v>
      </c>
      <c r="N14" s="146"/>
      <c r="O14" s="146"/>
      <c r="P14" s="142">
        <v>15</v>
      </c>
      <c r="Q14" s="147">
        <v>45952</v>
      </c>
      <c r="R14" s="125" t="s">
        <v>354</v>
      </c>
      <c r="S14" s="147">
        <v>45929</v>
      </c>
      <c r="T14" s="147" t="s">
        <v>49</v>
      </c>
      <c r="U14" s="30"/>
      <c r="V14" s="300" t="s">
        <v>773</v>
      </c>
      <c r="W14" s="291"/>
    </row>
    <row r="15" spans="1:24" s="5" customFormat="1" ht="41.25" customHeight="1" x14ac:dyDescent="0.2">
      <c r="A15" s="120">
        <v>184</v>
      </c>
      <c r="B15" s="140">
        <v>25</v>
      </c>
      <c r="C15" s="141">
        <v>10</v>
      </c>
      <c r="D15" s="142">
        <v>2</v>
      </c>
      <c r="E15" s="234" t="s">
        <v>895</v>
      </c>
      <c r="F15" s="231" t="s">
        <v>896</v>
      </c>
      <c r="G15" s="171"/>
      <c r="H15" s="146"/>
      <c r="I15" s="144"/>
      <c r="J15" s="145" t="s">
        <v>36</v>
      </c>
      <c r="K15" s="106"/>
      <c r="L15" s="287"/>
      <c r="M15" s="106"/>
      <c r="N15" s="106"/>
      <c r="O15" s="106"/>
      <c r="P15" s="107">
        <v>15</v>
      </c>
      <c r="Q15" s="108">
        <v>45953</v>
      </c>
      <c r="R15" s="125" t="s">
        <v>299</v>
      </c>
      <c r="S15" s="108">
        <v>45979</v>
      </c>
      <c r="T15" s="108" t="s">
        <v>49</v>
      </c>
      <c r="U15" s="30"/>
      <c r="V15" s="298" t="s">
        <v>774</v>
      </c>
      <c r="W15" s="291"/>
    </row>
    <row r="16" spans="1:24" s="5" customFormat="1" ht="45.75" customHeight="1" x14ac:dyDescent="0.2">
      <c r="A16" s="120">
        <v>185</v>
      </c>
      <c r="B16" s="140">
        <v>25</v>
      </c>
      <c r="C16" s="141">
        <v>10</v>
      </c>
      <c r="D16" s="142">
        <v>2</v>
      </c>
      <c r="E16" s="234">
        <v>2510021359</v>
      </c>
      <c r="F16" s="231" t="s">
        <v>737</v>
      </c>
      <c r="G16" s="171" t="s">
        <v>36</v>
      </c>
      <c r="H16" s="146"/>
      <c r="I16" s="144"/>
      <c r="J16" s="145"/>
      <c r="K16" s="106"/>
      <c r="L16" s="287"/>
      <c r="M16" s="106"/>
      <c r="N16" s="106" t="s">
        <v>36</v>
      </c>
      <c r="O16" s="106"/>
      <c r="P16" s="107">
        <v>3</v>
      </c>
      <c r="Q16" s="108">
        <v>45935</v>
      </c>
      <c r="R16" s="125" t="s">
        <v>738</v>
      </c>
      <c r="S16" s="108"/>
      <c r="T16" s="108"/>
      <c r="U16" s="30"/>
      <c r="V16" s="298" t="s">
        <v>897</v>
      </c>
      <c r="W16" s="291"/>
    </row>
    <row r="17" spans="1:23" s="5" customFormat="1" ht="70.5" customHeight="1" x14ac:dyDescent="0.2">
      <c r="A17" s="120">
        <v>186</v>
      </c>
      <c r="B17" s="140">
        <v>25</v>
      </c>
      <c r="C17" s="141">
        <v>10</v>
      </c>
      <c r="D17" s="142">
        <v>2</v>
      </c>
      <c r="E17" s="234" t="s">
        <v>675</v>
      </c>
      <c r="F17" s="231" t="s">
        <v>713</v>
      </c>
      <c r="G17" s="171"/>
      <c r="H17" s="146"/>
      <c r="I17" s="144" t="s">
        <v>36</v>
      </c>
      <c r="J17" s="145"/>
      <c r="K17" s="106"/>
      <c r="L17" s="287"/>
      <c r="M17" s="106" t="s">
        <v>36</v>
      </c>
      <c r="N17" s="106"/>
      <c r="O17" s="106"/>
      <c r="P17" s="107">
        <v>15</v>
      </c>
      <c r="Q17" s="108">
        <v>45953</v>
      </c>
      <c r="R17" s="288" t="s">
        <v>703</v>
      </c>
      <c r="S17" s="108">
        <v>45951</v>
      </c>
      <c r="T17" s="108" t="s">
        <v>49</v>
      </c>
      <c r="U17" s="30"/>
      <c r="V17" s="298" t="s">
        <v>853</v>
      </c>
      <c r="W17" s="291"/>
    </row>
    <row r="18" spans="1:23" ht="51" customHeight="1" x14ac:dyDescent="0.25">
      <c r="A18" s="121">
        <v>187</v>
      </c>
      <c r="B18" s="117">
        <v>25</v>
      </c>
      <c r="C18" s="13">
        <v>10</v>
      </c>
      <c r="D18" s="8">
        <v>2</v>
      </c>
      <c r="E18" s="270" t="s">
        <v>676</v>
      </c>
      <c r="F18" s="233" t="s">
        <v>696</v>
      </c>
      <c r="G18" s="101"/>
      <c r="H18" s="106"/>
      <c r="I18" s="103" t="s">
        <v>36</v>
      </c>
      <c r="J18" s="104"/>
      <c r="K18" s="105"/>
      <c r="L18" s="106"/>
      <c r="M18" s="106" t="s">
        <v>36</v>
      </c>
      <c r="N18" s="106"/>
      <c r="O18" s="106"/>
      <c r="P18" s="107">
        <v>15</v>
      </c>
      <c r="Q18" s="108">
        <v>45953</v>
      </c>
      <c r="R18" s="284" t="s">
        <v>704</v>
      </c>
      <c r="S18" s="283">
        <v>45939</v>
      </c>
      <c r="T18" s="108" t="s">
        <v>49</v>
      </c>
      <c r="U18" s="108"/>
      <c r="V18" s="298" t="s">
        <v>854</v>
      </c>
      <c r="W18" s="291"/>
    </row>
    <row r="19" spans="1:23" ht="51" customHeight="1" x14ac:dyDescent="0.25">
      <c r="A19" s="121">
        <v>189</v>
      </c>
      <c r="B19" s="285">
        <v>25</v>
      </c>
      <c r="C19" s="286">
        <v>10</v>
      </c>
      <c r="D19" s="82">
        <v>3</v>
      </c>
      <c r="E19" s="270">
        <v>2025030271339</v>
      </c>
      <c r="F19" s="233" t="s">
        <v>898</v>
      </c>
      <c r="G19" s="101" t="s">
        <v>36</v>
      </c>
      <c r="H19" s="106"/>
      <c r="I19" s="103"/>
      <c r="J19" s="104"/>
      <c r="K19" s="105"/>
      <c r="L19" s="106"/>
      <c r="M19" s="106"/>
      <c r="N19" s="106" t="s">
        <v>36</v>
      </c>
      <c r="O19" s="106"/>
      <c r="P19" s="107">
        <v>3</v>
      </c>
      <c r="Q19" s="108" t="s">
        <v>899</v>
      </c>
      <c r="R19" s="284" t="s">
        <v>738</v>
      </c>
      <c r="S19" s="283"/>
      <c r="T19" s="108"/>
      <c r="U19" s="108"/>
      <c r="V19" s="298" t="s">
        <v>897</v>
      </c>
      <c r="W19" s="291"/>
    </row>
    <row r="20" spans="1:23" ht="56.25" customHeight="1" x14ac:dyDescent="0.25">
      <c r="A20" s="121">
        <v>190</v>
      </c>
      <c r="B20" s="285">
        <v>25</v>
      </c>
      <c r="C20" s="286">
        <v>10</v>
      </c>
      <c r="D20" s="82">
        <v>6</v>
      </c>
      <c r="E20" s="270" t="s">
        <v>677</v>
      </c>
      <c r="F20" s="233" t="s">
        <v>697</v>
      </c>
      <c r="G20" s="101"/>
      <c r="H20" s="106"/>
      <c r="I20" s="103"/>
      <c r="J20" s="104"/>
      <c r="K20" s="105" t="s">
        <v>36</v>
      </c>
      <c r="L20" s="106"/>
      <c r="M20" s="106"/>
      <c r="N20" s="106"/>
      <c r="O20" s="106"/>
      <c r="P20" s="107">
        <v>15</v>
      </c>
      <c r="Q20" s="108">
        <v>45957</v>
      </c>
      <c r="R20" s="284" t="s">
        <v>705</v>
      </c>
      <c r="S20" s="283">
        <v>45939</v>
      </c>
      <c r="T20" s="108" t="s">
        <v>49</v>
      </c>
      <c r="U20" s="30"/>
      <c r="V20" s="298" t="s">
        <v>855</v>
      </c>
      <c r="W20" s="291"/>
    </row>
    <row r="21" spans="1:23" ht="66" customHeight="1" x14ac:dyDescent="0.25">
      <c r="A21" s="121">
        <v>191</v>
      </c>
      <c r="B21" s="285">
        <v>25</v>
      </c>
      <c r="C21" s="286">
        <v>10</v>
      </c>
      <c r="D21" s="82">
        <v>7</v>
      </c>
      <c r="E21" s="270" t="s">
        <v>679</v>
      </c>
      <c r="F21" s="233" t="s">
        <v>678</v>
      </c>
      <c r="G21" s="101"/>
      <c r="H21" s="106"/>
      <c r="I21" s="103"/>
      <c r="J21" s="104"/>
      <c r="K21" s="105"/>
      <c r="L21" s="106"/>
      <c r="M21" s="106" t="s">
        <v>36</v>
      </c>
      <c r="N21" s="106"/>
      <c r="O21" s="106"/>
      <c r="P21" s="107">
        <v>15</v>
      </c>
      <c r="Q21" s="108">
        <v>45958</v>
      </c>
      <c r="R21" s="288" t="s">
        <v>537</v>
      </c>
      <c r="S21" s="283">
        <v>45959</v>
      </c>
      <c r="T21" s="30" t="s">
        <v>49</v>
      </c>
      <c r="U21" s="30"/>
      <c r="V21" s="298" t="s">
        <v>777</v>
      </c>
    </row>
    <row r="22" spans="1:23" ht="59.25" customHeight="1" x14ac:dyDescent="0.25">
      <c r="A22" s="121">
        <v>192</v>
      </c>
      <c r="B22" s="117">
        <v>25</v>
      </c>
      <c r="C22" s="13">
        <v>10</v>
      </c>
      <c r="D22" s="8">
        <v>8</v>
      </c>
      <c r="E22" s="234" t="s">
        <v>681</v>
      </c>
      <c r="F22" s="232" t="s">
        <v>680</v>
      </c>
      <c r="G22" s="32"/>
      <c r="H22" s="90"/>
      <c r="I22" s="97"/>
      <c r="J22" s="95"/>
      <c r="K22" s="93"/>
      <c r="L22" s="90"/>
      <c r="M22" s="90" t="s">
        <v>36</v>
      </c>
      <c r="N22" s="90"/>
      <c r="O22" s="90"/>
      <c r="P22" s="8">
        <v>15</v>
      </c>
      <c r="Q22" s="30">
        <v>45959</v>
      </c>
      <c r="R22" s="288" t="s">
        <v>706</v>
      </c>
      <c r="S22" s="30">
        <v>45939</v>
      </c>
      <c r="T22" s="30" t="s">
        <v>49</v>
      </c>
      <c r="U22" s="30"/>
      <c r="V22" s="302" t="s">
        <v>778</v>
      </c>
    </row>
    <row r="23" spans="1:23" ht="53.25" customHeight="1" x14ac:dyDescent="0.25">
      <c r="A23" s="121">
        <v>193</v>
      </c>
      <c r="B23" s="117">
        <v>25</v>
      </c>
      <c r="C23" s="112">
        <v>10</v>
      </c>
      <c r="D23" s="107">
        <v>8</v>
      </c>
      <c r="E23" s="107" t="s">
        <v>683</v>
      </c>
      <c r="F23" s="233" t="s">
        <v>682</v>
      </c>
      <c r="G23" s="101"/>
      <c r="H23" s="106"/>
      <c r="I23" s="103"/>
      <c r="J23" s="104" t="s">
        <v>36</v>
      </c>
      <c r="K23" s="105"/>
      <c r="L23" s="106"/>
      <c r="M23" s="106"/>
      <c r="N23" s="106"/>
      <c r="O23" s="106"/>
      <c r="P23" s="107">
        <v>15</v>
      </c>
      <c r="Q23" s="108">
        <v>45959</v>
      </c>
      <c r="R23" s="288" t="s">
        <v>707</v>
      </c>
      <c r="S23" s="30">
        <v>45939</v>
      </c>
      <c r="T23" s="30" t="s">
        <v>49</v>
      </c>
      <c r="U23" s="30"/>
      <c r="V23" s="303" t="s">
        <v>779</v>
      </c>
    </row>
    <row r="24" spans="1:23" ht="53.25" customHeight="1" x14ac:dyDescent="0.25">
      <c r="A24" s="121">
        <v>194</v>
      </c>
      <c r="B24" s="117">
        <v>25</v>
      </c>
      <c r="C24" s="112">
        <v>10</v>
      </c>
      <c r="D24" s="107">
        <v>8</v>
      </c>
      <c r="E24" s="271" t="s">
        <v>684</v>
      </c>
      <c r="F24" s="233" t="s">
        <v>695</v>
      </c>
      <c r="G24" s="101"/>
      <c r="H24" s="106"/>
      <c r="I24" s="103"/>
      <c r="J24" s="104"/>
      <c r="K24" s="105"/>
      <c r="L24" s="106"/>
      <c r="M24" s="106"/>
      <c r="N24" s="106"/>
      <c r="O24" s="106" t="s">
        <v>36</v>
      </c>
      <c r="P24" s="107">
        <v>15</v>
      </c>
      <c r="Q24" s="108">
        <v>45960</v>
      </c>
      <c r="R24" s="284" t="s">
        <v>299</v>
      </c>
      <c r="S24" s="30">
        <v>45979</v>
      </c>
      <c r="T24" s="30" t="s">
        <v>49</v>
      </c>
      <c r="U24" s="30"/>
      <c r="V24" s="303" t="s">
        <v>775</v>
      </c>
    </row>
    <row r="25" spans="1:23" ht="75" customHeight="1" x14ac:dyDescent="0.25">
      <c r="A25" s="121">
        <v>195</v>
      </c>
      <c r="B25" s="117">
        <v>25</v>
      </c>
      <c r="C25" s="112">
        <v>10</v>
      </c>
      <c r="D25" s="107">
        <v>9</v>
      </c>
      <c r="E25" s="271" t="s">
        <v>686</v>
      </c>
      <c r="F25" s="233" t="s">
        <v>685</v>
      </c>
      <c r="G25" s="101"/>
      <c r="H25" s="106"/>
      <c r="I25" s="103"/>
      <c r="J25" s="104"/>
      <c r="K25" s="105"/>
      <c r="L25" s="106"/>
      <c r="M25" s="106"/>
      <c r="N25" s="106"/>
      <c r="O25" s="106" t="s">
        <v>36</v>
      </c>
      <c r="P25" s="107">
        <v>10</v>
      </c>
      <c r="Q25" s="108">
        <v>45961</v>
      </c>
      <c r="R25" s="284" t="s">
        <v>709</v>
      </c>
      <c r="S25" s="30">
        <v>45946</v>
      </c>
      <c r="T25" s="30" t="s">
        <v>49</v>
      </c>
      <c r="U25" s="30"/>
      <c r="V25" s="303" t="s">
        <v>780</v>
      </c>
    </row>
    <row r="26" spans="1:23" ht="49.5" customHeight="1" x14ac:dyDescent="0.25">
      <c r="A26" s="121">
        <v>194</v>
      </c>
      <c r="B26" s="117">
        <v>25</v>
      </c>
      <c r="C26" s="13">
        <v>10</v>
      </c>
      <c r="D26" s="8">
        <v>10</v>
      </c>
      <c r="E26" s="271" t="s">
        <v>688</v>
      </c>
      <c r="F26" s="233" t="s">
        <v>687</v>
      </c>
      <c r="G26" s="101"/>
      <c r="H26" s="106"/>
      <c r="I26" s="103"/>
      <c r="J26" s="104"/>
      <c r="K26" s="105"/>
      <c r="L26" s="106"/>
      <c r="M26" s="106" t="s">
        <v>36</v>
      </c>
      <c r="N26" s="106"/>
      <c r="O26" s="106"/>
      <c r="P26" s="107">
        <v>15</v>
      </c>
      <c r="Q26" s="108">
        <v>45961</v>
      </c>
      <c r="R26" s="288" t="s">
        <v>711</v>
      </c>
      <c r="S26" s="108">
        <v>45979</v>
      </c>
      <c r="T26" s="30" t="s">
        <v>49</v>
      </c>
      <c r="U26" s="108"/>
      <c r="V26" s="303" t="s">
        <v>776</v>
      </c>
    </row>
    <row r="27" spans="1:23" ht="54.75" customHeight="1" x14ac:dyDescent="0.25">
      <c r="A27" s="121">
        <v>195</v>
      </c>
      <c r="B27" s="117">
        <v>25</v>
      </c>
      <c r="C27" s="13">
        <v>10</v>
      </c>
      <c r="D27" s="8">
        <v>10</v>
      </c>
      <c r="E27" s="107" t="s">
        <v>690</v>
      </c>
      <c r="F27" s="100" t="s">
        <v>689</v>
      </c>
      <c r="G27" s="172"/>
      <c r="H27" s="106"/>
      <c r="I27" s="103"/>
      <c r="J27" s="104" t="s">
        <v>36</v>
      </c>
      <c r="K27" s="105"/>
      <c r="L27" s="106"/>
      <c r="M27" s="106"/>
      <c r="N27" s="106"/>
      <c r="O27" s="106"/>
      <c r="P27" s="107">
        <v>15</v>
      </c>
      <c r="Q27" s="108">
        <v>45961</v>
      </c>
      <c r="R27" s="288" t="s">
        <v>712</v>
      </c>
      <c r="S27" s="108">
        <v>45944</v>
      </c>
      <c r="T27" s="108" t="s">
        <v>49</v>
      </c>
      <c r="U27" s="30"/>
      <c r="V27" s="304" t="s">
        <v>856</v>
      </c>
    </row>
    <row r="28" spans="1:23" ht="51.75" customHeight="1" x14ac:dyDescent="0.25">
      <c r="A28" s="121">
        <v>196</v>
      </c>
      <c r="B28" s="117">
        <v>25</v>
      </c>
      <c r="C28" s="13">
        <v>10</v>
      </c>
      <c r="D28" s="8">
        <v>10</v>
      </c>
      <c r="E28" s="8" t="s">
        <v>692</v>
      </c>
      <c r="F28" s="233" t="s">
        <v>691</v>
      </c>
      <c r="G28" s="101"/>
      <c r="H28" s="106"/>
      <c r="I28" s="103"/>
      <c r="J28" s="104"/>
      <c r="K28" s="105"/>
      <c r="L28" s="106"/>
      <c r="M28" s="106" t="s">
        <v>36</v>
      </c>
      <c r="N28" s="106"/>
      <c r="O28" s="106"/>
      <c r="P28" s="107">
        <v>15</v>
      </c>
      <c r="Q28" s="108">
        <v>45961</v>
      </c>
      <c r="R28" s="288" t="s">
        <v>708</v>
      </c>
      <c r="S28" s="108">
        <v>45979</v>
      </c>
      <c r="T28" s="108" t="s">
        <v>49</v>
      </c>
      <c r="U28" s="130"/>
      <c r="V28" s="305" t="s">
        <v>781</v>
      </c>
    </row>
    <row r="29" spans="1:23" ht="51.75" customHeight="1" x14ac:dyDescent="0.25">
      <c r="A29" s="121">
        <v>197</v>
      </c>
      <c r="B29" s="117">
        <v>25</v>
      </c>
      <c r="C29" s="13">
        <v>10</v>
      </c>
      <c r="D29" s="8">
        <v>14</v>
      </c>
      <c r="E29" s="8" t="s">
        <v>694</v>
      </c>
      <c r="F29" s="233" t="s">
        <v>693</v>
      </c>
      <c r="G29" s="101"/>
      <c r="H29" s="106"/>
      <c r="I29" s="103"/>
      <c r="J29" s="104"/>
      <c r="K29" s="105"/>
      <c r="L29" s="106"/>
      <c r="M29" s="106" t="s">
        <v>36</v>
      </c>
      <c r="N29" s="106"/>
      <c r="O29" s="106"/>
      <c r="P29" s="107">
        <v>3</v>
      </c>
      <c r="Q29" s="108">
        <v>45947</v>
      </c>
      <c r="R29" s="288" t="s">
        <v>701</v>
      </c>
      <c r="S29" s="108">
        <v>45946</v>
      </c>
      <c r="T29" s="108" t="s">
        <v>49</v>
      </c>
      <c r="U29" s="108"/>
      <c r="V29" s="303" t="s">
        <v>782</v>
      </c>
    </row>
    <row r="30" spans="1:23" ht="51.75" customHeight="1" x14ac:dyDescent="0.25">
      <c r="A30" s="121">
        <v>198</v>
      </c>
      <c r="B30" s="117">
        <v>25</v>
      </c>
      <c r="C30" s="13">
        <v>10</v>
      </c>
      <c r="D30" s="8">
        <v>15</v>
      </c>
      <c r="E30" s="8" t="s">
        <v>698</v>
      </c>
      <c r="F30" s="233" t="s">
        <v>699</v>
      </c>
      <c r="G30" s="101"/>
      <c r="H30" s="106"/>
      <c r="I30" s="103"/>
      <c r="J30" s="104"/>
      <c r="K30" s="105"/>
      <c r="L30" s="106"/>
      <c r="M30" s="106" t="s">
        <v>36</v>
      </c>
      <c r="N30" s="106"/>
      <c r="O30" s="106"/>
      <c r="P30" s="107">
        <v>3</v>
      </c>
      <c r="Q30" s="108">
        <v>45947</v>
      </c>
      <c r="R30" s="288" t="s">
        <v>742</v>
      </c>
      <c r="S30" s="108">
        <v>45944</v>
      </c>
      <c r="T30" s="108" t="s">
        <v>36</v>
      </c>
      <c r="U30" s="108"/>
      <c r="V30" s="303" t="s">
        <v>783</v>
      </c>
    </row>
    <row r="31" spans="1:23" ht="51.75" customHeight="1" x14ac:dyDescent="0.25">
      <c r="A31" s="121">
        <v>199</v>
      </c>
      <c r="B31" s="118">
        <v>25</v>
      </c>
      <c r="C31" s="112">
        <v>10</v>
      </c>
      <c r="D31" s="107">
        <v>15</v>
      </c>
      <c r="E31" s="107" t="s">
        <v>718</v>
      </c>
      <c r="F31" s="100" t="s">
        <v>717</v>
      </c>
      <c r="G31" s="183"/>
      <c r="H31" s="183"/>
      <c r="I31" s="103"/>
      <c r="J31" s="104"/>
      <c r="K31" s="105"/>
      <c r="L31" s="183"/>
      <c r="M31" s="106" t="s">
        <v>36</v>
      </c>
      <c r="N31" s="106"/>
      <c r="O31" s="106"/>
      <c r="P31" s="107">
        <v>3</v>
      </c>
      <c r="Q31" s="108" t="s">
        <v>771</v>
      </c>
      <c r="R31" s="288" t="s">
        <v>700</v>
      </c>
      <c r="S31" s="108">
        <v>45944</v>
      </c>
      <c r="T31" s="306" t="s">
        <v>36</v>
      </c>
      <c r="U31" s="108"/>
      <c r="V31" s="303" t="s">
        <v>857</v>
      </c>
    </row>
    <row r="32" spans="1:23" ht="69.75" customHeight="1" x14ac:dyDescent="0.25">
      <c r="A32" s="121">
        <v>200</v>
      </c>
      <c r="B32" s="118">
        <v>25</v>
      </c>
      <c r="C32" s="112">
        <v>10</v>
      </c>
      <c r="D32" s="107">
        <v>16</v>
      </c>
      <c r="E32" s="107" t="s">
        <v>720</v>
      </c>
      <c r="F32" s="100" t="s">
        <v>719</v>
      </c>
      <c r="G32" s="106"/>
      <c r="H32" s="183"/>
      <c r="I32" s="103" t="s">
        <v>36</v>
      </c>
      <c r="J32" s="104" t="s">
        <v>36</v>
      </c>
      <c r="K32" s="105"/>
      <c r="L32" s="183"/>
      <c r="M32" s="183"/>
      <c r="N32" s="183"/>
      <c r="O32" s="183"/>
      <c r="P32" s="107">
        <v>3</v>
      </c>
      <c r="Q32" s="108">
        <v>45947</v>
      </c>
      <c r="R32" s="101" t="s">
        <v>741</v>
      </c>
      <c r="S32" s="306">
        <v>45979</v>
      </c>
      <c r="T32" s="116" t="s">
        <v>36</v>
      </c>
      <c r="U32" s="107"/>
      <c r="V32" s="161" t="s">
        <v>784</v>
      </c>
    </row>
    <row r="33" spans="1:22" ht="69.75" customHeight="1" x14ac:dyDescent="0.25">
      <c r="A33" s="121">
        <v>201</v>
      </c>
      <c r="B33" s="118">
        <v>25</v>
      </c>
      <c r="C33" s="112">
        <v>10</v>
      </c>
      <c r="D33" s="107">
        <v>17</v>
      </c>
      <c r="E33" s="107" t="s">
        <v>722</v>
      </c>
      <c r="F33" s="100" t="s">
        <v>721</v>
      </c>
      <c r="G33" s="106"/>
      <c r="H33" s="183"/>
      <c r="I33" s="103" t="s">
        <v>36</v>
      </c>
      <c r="J33" s="104"/>
      <c r="K33" s="105"/>
      <c r="L33" s="183"/>
      <c r="M33" s="183"/>
      <c r="N33" s="106" t="s">
        <v>36</v>
      </c>
      <c r="O33" s="183"/>
      <c r="P33" s="107" t="s">
        <v>772</v>
      </c>
      <c r="Q33" s="108" t="s">
        <v>772</v>
      </c>
      <c r="R33" s="101" t="s">
        <v>763</v>
      </c>
      <c r="S33" s="236">
        <v>45988</v>
      </c>
      <c r="T33" s="116" t="s">
        <v>36</v>
      </c>
      <c r="U33" s="107"/>
      <c r="V33" s="161" t="s">
        <v>858</v>
      </c>
    </row>
    <row r="34" spans="1:22" ht="80.45" customHeight="1" x14ac:dyDescent="0.25">
      <c r="A34" s="121">
        <v>202</v>
      </c>
      <c r="B34" s="118">
        <v>25</v>
      </c>
      <c r="C34" s="112">
        <v>10</v>
      </c>
      <c r="D34" s="107">
        <v>20</v>
      </c>
      <c r="E34" s="107" t="s">
        <v>724</v>
      </c>
      <c r="F34" s="100" t="s">
        <v>723</v>
      </c>
      <c r="G34" s="101"/>
      <c r="H34" s="107"/>
      <c r="I34" s="103" t="s">
        <v>36</v>
      </c>
      <c r="J34" s="187" t="s">
        <v>36</v>
      </c>
      <c r="K34" s="188"/>
      <c r="L34" s="107"/>
      <c r="M34" s="107"/>
      <c r="N34" s="107"/>
      <c r="O34" s="107"/>
      <c r="P34" s="107">
        <v>15</v>
      </c>
      <c r="Q34" s="108">
        <v>45972</v>
      </c>
      <c r="R34" s="101" t="s">
        <v>764</v>
      </c>
      <c r="S34" s="108">
        <v>45980</v>
      </c>
      <c r="T34" s="116" t="s">
        <v>49</v>
      </c>
      <c r="U34" s="107"/>
      <c r="V34" s="161" t="s">
        <v>859</v>
      </c>
    </row>
    <row r="35" spans="1:22" ht="80.45" customHeight="1" x14ac:dyDescent="0.25">
      <c r="A35" s="121">
        <v>203</v>
      </c>
      <c r="B35" s="118">
        <v>25</v>
      </c>
      <c r="C35" s="112">
        <v>10</v>
      </c>
      <c r="D35" s="107">
        <v>20</v>
      </c>
      <c r="E35" s="107" t="s">
        <v>726</v>
      </c>
      <c r="F35" s="100" t="s">
        <v>725</v>
      </c>
      <c r="G35" s="101"/>
      <c r="H35" s="107"/>
      <c r="I35" s="103" t="s">
        <v>36</v>
      </c>
      <c r="J35" s="187" t="s">
        <v>36</v>
      </c>
      <c r="K35" s="188"/>
      <c r="L35" s="107"/>
      <c r="M35" s="107"/>
      <c r="N35" s="107"/>
      <c r="O35" s="107"/>
      <c r="P35" s="107">
        <v>15</v>
      </c>
      <c r="Q35" s="108">
        <v>45972</v>
      </c>
      <c r="R35" s="101" t="s">
        <v>354</v>
      </c>
      <c r="S35" s="108">
        <v>45975</v>
      </c>
      <c r="T35" s="116" t="s">
        <v>36</v>
      </c>
      <c r="U35" s="107"/>
      <c r="V35" s="161" t="s">
        <v>860</v>
      </c>
    </row>
    <row r="36" spans="1:22" ht="80.45" customHeight="1" x14ac:dyDescent="0.25">
      <c r="A36" s="121">
        <v>204</v>
      </c>
      <c r="B36" s="118">
        <v>25</v>
      </c>
      <c r="C36" s="112">
        <v>10</v>
      </c>
      <c r="D36" s="107">
        <v>21</v>
      </c>
      <c r="E36" s="107" t="s">
        <v>728</v>
      </c>
      <c r="F36" s="100" t="s">
        <v>727</v>
      </c>
      <c r="G36" s="107"/>
      <c r="H36" s="107"/>
      <c r="I36" s="181" t="s">
        <v>36</v>
      </c>
      <c r="J36" s="256"/>
      <c r="K36" s="188"/>
      <c r="L36" s="107"/>
      <c r="M36" s="107"/>
      <c r="N36" s="107"/>
      <c r="O36" s="107"/>
      <c r="P36" s="107">
        <v>2</v>
      </c>
      <c r="Q36" s="108">
        <v>45953</v>
      </c>
      <c r="R36" s="101" t="s">
        <v>700</v>
      </c>
      <c r="S36" s="108">
        <v>45952</v>
      </c>
      <c r="T36" s="116" t="s">
        <v>36</v>
      </c>
      <c r="U36" s="107"/>
      <c r="V36" s="161" t="s">
        <v>785</v>
      </c>
    </row>
    <row r="37" spans="1:22" ht="80.45" customHeight="1" x14ac:dyDescent="0.25">
      <c r="A37" s="121">
        <v>205</v>
      </c>
      <c r="B37" s="118">
        <v>25</v>
      </c>
      <c r="C37" s="112">
        <v>10</v>
      </c>
      <c r="D37" s="107">
        <v>21</v>
      </c>
      <c r="E37" s="107" t="s">
        <v>730</v>
      </c>
      <c r="F37" s="100" t="s">
        <v>729</v>
      </c>
      <c r="G37" s="107"/>
      <c r="H37" s="35"/>
      <c r="I37" s="181" t="s">
        <v>36</v>
      </c>
      <c r="J37" s="187" t="s">
        <v>36</v>
      </c>
      <c r="K37" s="188"/>
      <c r="L37" s="107"/>
      <c r="M37" s="107"/>
      <c r="N37" s="107"/>
      <c r="O37" s="107"/>
      <c r="P37" s="107">
        <v>2</v>
      </c>
      <c r="Q37" s="108">
        <v>45953</v>
      </c>
      <c r="R37" s="101" t="s">
        <v>700</v>
      </c>
      <c r="S37" s="108">
        <v>45952</v>
      </c>
      <c r="T37" s="116" t="s">
        <v>36</v>
      </c>
      <c r="U37" s="107"/>
      <c r="V37" s="161" t="s">
        <v>786</v>
      </c>
    </row>
    <row r="38" spans="1:22" ht="80.45" customHeight="1" x14ac:dyDescent="0.25">
      <c r="A38" s="121">
        <v>206</v>
      </c>
      <c r="B38" s="118">
        <v>25</v>
      </c>
      <c r="C38" s="112">
        <v>10</v>
      </c>
      <c r="D38" s="107">
        <v>22</v>
      </c>
      <c r="E38" s="107" t="s">
        <v>732</v>
      </c>
      <c r="F38" s="100" t="s">
        <v>731</v>
      </c>
      <c r="G38" s="107"/>
      <c r="H38" s="107"/>
      <c r="I38" s="103" t="s">
        <v>36</v>
      </c>
      <c r="J38" s="187" t="s">
        <v>36</v>
      </c>
      <c r="K38" s="188"/>
      <c r="L38" s="107"/>
      <c r="M38" s="107"/>
      <c r="N38" s="107"/>
      <c r="O38" s="107"/>
      <c r="P38" s="107">
        <v>15</v>
      </c>
      <c r="Q38" s="108">
        <v>45974</v>
      </c>
      <c r="R38" s="101" t="s">
        <v>765</v>
      </c>
      <c r="S38" s="108">
        <v>45944</v>
      </c>
      <c r="T38" s="116" t="s">
        <v>36</v>
      </c>
      <c r="U38" s="107"/>
      <c r="V38" s="161" t="s">
        <v>787</v>
      </c>
    </row>
    <row r="39" spans="1:22" ht="80.45" customHeight="1" x14ac:dyDescent="0.25">
      <c r="A39" s="121">
        <v>207</v>
      </c>
      <c r="B39" s="118">
        <v>25</v>
      </c>
      <c r="C39" s="112">
        <v>10</v>
      </c>
      <c r="D39" s="107">
        <v>22</v>
      </c>
      <c r="E39" s="107" t="s">
        <v>734</v>
      </c>
      <c r="F39" s="100" t="s">
        <v>733</v>
      </c>
      <c r="G39" s="107"/>
      <c r="H39" s="107"/>
      <c r="I39" s="103" t="s">
        <v>36</v>
      </c>
      <c r="J39" s="187" t="s">
        <v>36</v>
      </c>
      <c r="K39" s="257"/>
      <c r="L39" s="107"/>
      <c r="M39" s="107"/>
      <c r="N39" s="107"/>
      <c r="O39" s="107"/>
      <c r="P39" s="107">
        <v>15</v>
      </c>
      <c r="Q39" s="108">
        <v>45974</v>
      </c>
      <c r="R39" s="101" t="s">
        <v>766</v>
      </c>
      <c r="S39" s="108">
        <v>45973</v>
      </c>
      <c r="T39" s="116" t="s">
        <v>49</v>
      </c>
      <c r="U39" s="107"/>
      <c r="V39" s="161" t="s">
        <v>861</v>
      </c>
    </row>
    <row r="40" spans="1:22" ht="64.5" customHeight="1" x14ac:dyDescent="0.25">
      <c r="A40" s="121">
        <v>208</v>
      </c>
      <c r="B40" s="118">
        <v>25</v>
      </c>
      <c r="C40" s="112">
        <v>10</v>
      </c>
      <c r="D40" s="107">
        <v>22</v>
      </c>
      <c r="E40" s="107" t="s">
        <v>736</v>
      </c>
      <c r="F40" s="100" t="s">
        <v>735</v>
      </c>
      <c r="G40" s="107"/>
      <c r="H40" s="107"/>
      <c r="I40" s="103" t="s">
        <v>36</v>
      </c>
      <c r="J40" s="187" t="s">
        <v>36</v>
      </c>
      <c r="K40" s="257"/>
      <c r="L40" s="107"/>
      <c r="M40" s="107"/>
      <c r="N40" s="107"/>
      <c r="O40" s="107"/>
      <c r="P40" s="107" t="s">
        <v>772</v>
      </c>
      <c r="Q40" s="108" t="s">
        <v>772</v>
      </c>
      <c r="R40" s="101" t="s">
        <v>763</v>
      </c>
      <c r="S40" s="108">
        <v>45953</v>
      </c>
      <c r="T40" s="116" t="s">
        <v>49</v>
      </c>
      <c r="U40" s="107"/>
      <c r="V40" s="161" t="s">
        <v>862</v>
      </c>
    </row>
    <row r="41" spans="1:22" ht="55.5" customHeight="1" x14ac:dyDescent="0.25">
      <c r="A41" s="121">
        <v>210</v>
      </c>
      <c r="B41" s="118">
        <v>25</v>
      </c>
      <c r="C41" s="112">
        <v>10</v>
      </c>
      <c r="D41" s="107">
        <v>23</v>
      </c>
      <c r="E41" s="271" t="s">
        <v>744</v>
      </c>
      <c r="F41" s="100" t="s">
        <v>743</v>
      </c>
      <c r="G41" s="101"/>
      <c r="H41" s="107"/>
      <c r="I41" s="103" t="s">
        <v>36</v>
      </c>
      <c r="J41" s="187" t="s">
        <v>36</v>
      </c>
      <c r="K41" s="257"/>
      <c r="L41" s="107"/>
      <c r="M41" s="107"/>
      <c r="N41" s="107"/>
      <c r="O41" s="107"/>
      <c r="P41" s="107">
        <v>15</v>
      </c>
      <c r="Q41" s="108">
        <v>45980</v>
      </c>
      <c r="R41" s="101" t="s">
        <v>765</v>
      </c>
      <c r="S41" s="108">
        <v>45957</v>
      </c>
      <c r="T41" s="116" t="s">
        <v>36</v>
      </c>
      <c r="U41" s="107"/>
      <c r="V41" s="161" t="s">
        <v>863</v>
      </c>
    </row>
    <row r="42" spans="1:22" ht="46.5" customHeight="1" x14ac:dyDescent="0.25">
      <c r="A42" s="121">
        <v>211</v>
      </c>
      <c r="B42" s="118">
        <v>25</v>
      </c>
      <c r="C42" s="112">
        <v>10</v>
      </c>
      <c r="D42" s="107">
        <v>23</v>
      </c>
      <c r="E42" s="271" t="s">
        <v>746</v>
      </c>
      <c r="F42" s="100" t="s">
        <v>745</v>
      </c>
      <c r="G42" s="101"/>
      <c r="H42" s="107"/>
      <c r="I42" s="103" t="s">
        <v>36</v>
      </c>
      <c r="J42" s="187"/>
      <c r="K42" s="257"/>
      <c r="L42" s="107"/>
      <c r="M42" s="107"/>
      <c r="N42" s="107" t="s">
        <v>36</v>
      </c>
      <c r="O42" s="107"/>
      <c r="P42" s="107">
        <v>15</v>
      </c>
      <c r="Q42" s="108">
        <v>45980</v>
      </c>
      <c r="R42" s="101" t="s">
        <v>707</v>
      </c>
      <c r="S42" s="108" t="s">
        <v>864</v>
      </c>
      <c r="T42" s="116" t="s">
        <v>49</v>
      </c>
      <c r="U42" s="107"/>
      <c r="V42" s="161" t="s">
        <v>864</v>
      </c>
    </row>
    <row r="43" spans="1:22" ht="46.5" customHeight="1" x14ac:dyDescent="0.25">
      <c r="A43" s="121">
        <v>212</v>
      </c>
      <c r="B43" s="118">
        <v>25</v>
      </c>
      <c r="C43" s="112">
        <v>10</v>
      </c>
      <c r="D43" s="107">
        <v>27</v>
      </c>
      <c r="E43" s="271" t="s">
        <v>748</v>
      </c>
      <c r="F43" s="100" t="s">
        <v>747</v>
      </c>
      <c r="G43" s="101"/>
      <c r="H43" s="107"/>
      <c r="I43" s="103" t="s">
        <v>36</v>
      </c>
      <c r="J43" s="187" t="s">
        <v>36</v>
      </c>
      <c r="K43" s="257"/>
      <c r="L43" s="107"/>
      <c r="M43" s="107"/>
      <c r="N43" s="107"/>
      <c r="O43" s="107"/>
      <c r="P43" s="107">
        <v>15</v>
      </c>
      <c r="Q43" s="108">
        <v>45980</v>
      </c>
      <c r="R43" s="101" t="s">
        <v>767</v>
      </c>
      <c r="S43" s="108" t="s">
        <v>865</v>
      </c>
      <c r="T43" s="116" t="s">
        <v>49</v>
      </c>
      <c r="U43" s="107"/>
      <c r="V43" s="161" t="s">
        <v>866</v>
      </c>
    </row>
    <row r="44" spans="1:22" ht="46.5" customHeight="1" x14ac:dyDescent="0.25">
      <c r="A44" s="121">
        <v>213</v>
      </c>
      <c r="B44" s="118">
        <v>25</v>
      </c>
      <c r="C44" s="112">
        <v>10</v>
      </c>
      <c r="D44" s="107">
        <v>27</v>
      </c>
      <c r="E44" s="271" t="s">
        <v>750</v>
      </c>
      <c r="F44" s="100" t="s">
        <v>749</v>
      </c>
      <c r="G44" s="101"/>
      <c r="H44" s="107"/>
      <c r="I44" s="103" t="s">
        <v>36</v>
      </c>
      <c r="J44" s="187" t="s">
        <v>36</v>
      </c>
      <c r="K44" s="257"/>
      <c r="L44" s="107"/>
      <c r="M44" s="107"/>
      <c r="N44" s="107"/>
      <c r="O44" s="107"/>
      <c r="P44" s="107">
        <v>15</v>
      </c>
      <c r="Q44" s="108">
        <v>45980</v>
      </c>
      <c r="R44" s="101" t="s">
        <v>768</v>
      </c>
      <c r="S44" s="108">
        <v>45959</v>
      </c>
      <c r="T44" s="116" t="s">
        <v>49</v>
      </c>
      <c r="U44" s="107"/>
      <c r="V44" s="161" t="s">
        <v>867</v>
      </c>
    </row>
    <row r="45" spans="1:22" ht="51" customHeight="1" x14ac:dyDescent="0.25">
      <c r="A45" s="121">
        <v>214</v>
      </c>
      <c r="B45" s="118">
        <v>25</v>
      </c>
      <c r="C45" s="112">
        <v>10</v>
      </c>
      <c r="D45" s="107">
        <v>27</v>
      </c>
      <c r="E45" s="271" t="s">
        <v>752</v>
      </c>
      <c r="F45" s="100" t="s">
        <v>751</v>
      </c>
      <c r="G45" s="101"/>
      <c r="H45" s="107"/>
      <c r="I45" s="103" t="s">
        <v>36</v>
      </c>
      <c r="J45" s="187" t="s">
        <v>36</v>
      </c>
      <c r="K45" s="257"/>
      <c r="L45" s="107"/>
      <c r="M45" s="107"/>
      <c r="N45" s="107"/>
      <c r="O45" s="107"/>
      <c r="P45" s="107">
        <v>15</v>
      </c>
      <c r="Q45" s="108">
        <v>45980</v>
      </c>
      <c r="R45" s="101" t="s">
        <v>710</v>
      </c>
      <c r="S45" s="108">
        <v>45958</v>
      </c>
      <c r="T45" s="116" t="s">
        <v>49</v>
      </c>
      <c r="U45" s="107"/>
      <c r="V45" s="161" t="s">
        <v>868</v>
      </c>
    </row>
    <row r="46" spans="1:22" ht="51" customHeight="1" x14ac:dyDescent="0.25">
      <c r="A46" s="121">
        <v>215</v>
      </c>
      <c r="B46" s="118">
        <v>25</v>
      </c>
      <c r="C46" s="112">
        <v>10</v>
      </c>
      <c r="D46" s="107">
        <v>27</v>
      </c>
      <c r="E46" s="271" t="s">
        <v>754</v>
      </c>
      <c r="F46" s="100" t="s">
        <v>753</v>
      </c>
      <c r="G46" s="101"/>
      <c r="H46" s="107"/>
      <c r="I46" s="103" t="s">
        <v>36</v>
      </c>
      <c r="J46" s="187" t="s">
        <v>36</v>
      </c>
      <c r="K46" s="257"/>
      <c r="L46" s="107"/>
      <c r="M46" s="107"/>
      <c r="N46" s="107"/>
      <c r="O46" s="107"/>
      <c r="P46" s="107">
        <v>15</v>
      </c>
      <c r="Q46" s="108">
        <v>45980</v>
      </c>
      <c r="R46" s="101" t="s">
        <v>710</v>
      </c>
      <c r="S46" s="108">
        <v>45958</v>
      </c>
      <c r="T46" s="116" t="s">
        <v>49</v>
      </c>
      <c r="U46" s="107"/>
      <c r="V46" s="161" t="s">
        <v>869</v>
      </c>
    </row>
    <row r="47" spans="1:22" ht="51" customHeight="1" x14ac:dyDescent="0.25">
      <c r="A47" s="121">
        <v>216</v>
      </c>
      <c r="B47" s="118">
        <v>25</v>
      </c>
      <c r="C47" s="112">
        <v>10</v>
      </c>
      <c r="D47" s="107">
        <v>28</v>
      </c>
      <c r="E47" s="271" t="s">
        <v>756</v>
      </c>
      <c r="F47" s="100" t="s">
        <v>755</v>
      </c>
      <c r="G47" s="101"/>
      <c r="H47" s="107"/>
      <c r="I47" s="103" t="s">
        <v>36</v>
      </c>
      <c r="J47" s="187" t="s">
        <v>36</v>
      </c>
      <c r="K47" s="257"/>
      <c r="L47" s="107"/>
      <c r="M47" s="107"/>
      <c r="N47" s="107"/>
      <c r="O47" s="107"/>
      <c r="P47" s="107">
        <v>15</v>
      </c>
      <c r="Q47" s="108">
        <v>45981</v>
      </c>
      <c r="R47" s="101" t="s">
        <v>769</v>
      </c>
      <c r="S47" s="108">
        <v>45973</v>
      </c>
      <c r="T47" s="116" t="s">
        <v>49</v>
      </c>
      <c r="U47" s="107"/>
      <c r="V47" s="161" t="s">
        <v>870</v>
      </c>
    </row>
    <row r="48" spans="1:22" ht="51" customHeight="1" x14ac:dyDescent="0.25">
      <c r="A48" s="121">
        <v>217</v>
      </c>
      <c r="B48" s="118">
        <v>25</v>
      </c>
      <c r="C48" s="112">
        <v>10</v>
      </c>
      <c r="D48" s="107">
        <v>28</v>
      </c>
      <c r="E48" s="271" t="s">
        <v>758</v>
      </c>
      <c r="F48" s="100" t="s">
        <v>757</v>
      </c>
      <c r="G48" s="101"/>
      <c r="H48" s="107"/>
      <c r="I48" s="103" t="s">
        <v>36</v>
      </c>
      <c r="J48" s="187" t="s">
        <v>36</v>
      </c>
      <c r="K48" s="257"/>
      <c r="L48" s="107"/>
      <c r="M48" s="107"/>
      <c r="N48" s="107"/>
      <c r="O48" s="107"/>
      <c r="P48" s="107">
        <v>15</v>
      </c>
      <c r="Q48" s="108">
        <v>45981</v>
      </c>
      <c r="R48" s="101" t="s">
        <v>354</v>
      </c>
      <c r="S48" s="108">
        <v>45965</v>
      </c>
      <c r="T48" s="116" t="s">
        <v>36</v>
      </c>
      <c r="U48" s="107"/>
      <c r="V48" s="161" t="s">
        <v>871</v>
      </c>
    </row>
    <row r="49" spans="1:24" ht="60" customHeight="1" x14ac:dyDescent="0.25">
      <c r="A49" s="121">
        <v>218</v>
      </c>
      <c r="B49" s="118">
        <v>25</v>
      </c>
      <c r="C49" s="112">
        <v>10</v>
      </c>
      <c r="D49" s="107">
        <v>28</v>
      </c>
      <c r="E49" s="271" t="s">
        <v>900</v>
      </c>
      <c r="F49" s="100" t="s">
        <v>901</v>
      </c>
      <c r="G49" s="101"/>
      <c r="H49" s="107"/>
      <c r="I49" s="103" t="s">
        <v>36</v>
      </c>
      <c r="J49" s="187" t="s">
        <v>36</v>
      </c>
      <c r="K49" s="257"/>
      <c r="L49" s="107"/>
      <c r="M49" s="107"/>
      <c r="N49" s="107"/>
      <c r="O49" s="107"/>
      <c r="P49" s="107">
        <v>15</v>
      </c>
      <c r="Q49" s="108">
        <v>45981</v>
      </c>
      <c r="R49" s="101" t="s">
        <v>902</v>
      </c>
      <c r="S49" s="108">
        <v>45980</v>
      </c>
      <c r="T49" s="116" t="s">
        <v>49</v>
      </c>
      <c r="U49" s="107"/>
      <c r="V49" s="161" t="s">
        <v>872</v>
      </c>
    </row>
    <row r="50" spans="1:24" ht="49.5" customHeight="1" x14ac:dyDescent="0.25">
      <c r="A50" s="121">
        <v>219</v>
      </c>
      <c r="B50" s="118">
        <v>25</v>
      </c>
      <c r="C50" s="112">
        <v>10</v>
      </c>
      <c r="D50" s="107">
        <v>30</v>
      </c>
      <c r="E50" s="271" t="s">
        <v>760</v>
      </c>
      <c r="F50" s="100" t="s">
        <v>759</v>
      </c>
      <c r="G50" s="101"/>
      <c r="H50" s="107"/>
      <c r="I50" s="103" t="s">
        <v>36</v>
      </c>
      <c r="J50" s="187" t="s">
        <v>36</v>
      </c>
      <c r="K50" s="257"/>
      <c r="L50" s="107"/>
      <c r="M50" s="107"/>
      <c r="N50" s="107"/>
      <c r="O50" s="107"/>
      <c r="P50" s="107">
        <v>15</v>
      </c>
      <c r="Q50" s="108">
        <v>45986</v>
      </c>
      <c r="R50" s="101" t="s">
        <v>770</v>
      </c>
      <c r="S50" s="108">
        <v>45985</v>
      </c>
      <c r="T50" s="116" t="s">
        <v>36</v>
      </c>
      <c r="U50" s="107"/>
      <c r="V50" s="161" t="s">
        <v>873</v>
      </c>
    </row>
    <row r="51" spans="1:24" ht="36.75" customHeight="1" x14ac:dyDescent="0.25">
      <c r="A51" s="121">
        <v>220</v>
      </c>
      <c r="B51" s="118">
        <v>25</v>
      </c>
      <c r="C51" s="112">
        <v>10</v>
      </c>
      <c r="D51" s="107">
        <v>30</v>
      </c>
      <c r="E51" s="271" t="s">
        <v>762</v>
      </c>
      <c r="F51" s="100" t="s">
        <v>761</v>
      </c>
      <c r="G51" s="101"/>
      <c r="H51" s="107"/>
      <c r="I51" s="103" t="s">
        <v>36</v>
      </c>
      <c r="J51" s="187" t="s">
        <v>36</v>
      </c>
      <c r="K51" s="257"/>
      <c r="L51" s="107"/>
      <c r="M51" s="107"/>
      <c r="N51" s="107"/>
      <c r="O51" s="107"/>
      <c r="P51" s="107">
        <v>15</v>
      </c>
      <c r="Q51" s="108">
        <v>45986</v>
      </c>
      <c r="R51" s="101" t="s">
        <v>770</v>
      </c>
      <c r="S51" s="108">
        <v>45966</v>
      </c>
      <c r="T51" s="116" t="s">
        <v>36</v>
      </c>
      <c r="U51" s="107"/>
      <c r="V51" s="161" t="s">
        <v>874</v>
      </c>
    </row>
    <row r="52" spans="1:24" ht="15.75" customHeight="1" x14ac:dyDescent="0.25">
      <c r="A52" s="40"/>
    </row>
    <row r="53" spans="1:24" ht="15.75" customHeight="1" x14ac:dyDescent="0.25">
      <c r="A53" s="40"/>
      <c r="B53" s="33" t="s">
        <v>385</v>
      </c>
      <c r="C53" s="34"/>
      <c r="D53" s="33"/>
      <c r="E53" s="35"/>
      <c r="F53" s="36"/>
      <c r="G53" s="36"/>
      <c r="H53" s="36"/>
      <c r="I53" s="36"/>
      <c r="J53" s="372">
        <v>1</v>
      </c>
      <c r="K53" s="372"/>
      <c r="L53" s="372"/>
      <c r="X53"/>
    </row>
    <row r="54" spans="1:24" ht="15.75" customHeight="1" x14ac:dyDescent="0.25">
      <c r="A54" s="40"/>
      <c r="B54" s="33" t="s">
        <v>386</v>
      </c>
      <c r="C54" s="34"/>
      <c r="D54" s="33"/>
      <c r="E54" s="35"/>
      <c r="F54" s="35"/>
      <c r="G54" s="35"/>
      <c r="H54" s="35"/>
      <c r="I54" s="35"/>
      <c r="J54" s="321" t="e">
        <f>F54*J53/F53</f>
        <v>#DIV/0!</v>
      </c>
      <c r="K54" s="319"/>
      <c r="L54" s="319"/>
      <c r="M54" s="111"/>
      <c r="P54" s="373"/>
      <c r="Q54" s="373"/>
      <c r="R54" s="373"/>
    </row>
    <row r="55" spans="1:24" ht="15.75" customHeight="1" x14ac:dyDescent="0.25">
      <c r="A55" s="40"/>
      <c r="B55" s="33" t="s">
        <v>387</v>
      </c>
      <c r="C55" s="34"/>
      <c r="D55" s="33"/>
      <c r="E55" s="35"/>
      <c r="F55" s="35"/>
      <c r="G55" s="35"/>
      <c r="H55" s="35"/>
      <c r="I55" s="35"/>
      <c r="J55" s="321" t="e">
        <f>F55*J53/F53</f>
        <v>#DIV/0!</v>
      </c>
      <c r="K55" s="319"/>
      <c r="L55" s="319"/>
      <c r="M55" s="109"/>
      <c r="N55" s="109"/>
      <c r="O55" s="109"/>
    </row>
    <row r="56" spans="1:24" ht="15.75" customHeight="1" x14ac:dyDescent="0.25">
      <c r="A56" s="40"/>
    </row>
    <row r="57" spans="1:24" ht="15.75" customHeight="1" x14ac:dyDescent="0.25">
      <c r="A57" s="40"/>
      <c r="B57" s="33"/>
    </row>
    <row r="58" spans="1:24" s="7" customFormat="1" ht="15.75" customHeight="1" x14ac:dyDescent="0.25">
      <c r="A58" s="40"/>
      <c r="B58" s="1"/>
      <c r="C58" s="10"/>
      <c r="D58" s="1"/>
      <c r="E58" s="6"/>
      <c r="F58" s="6"/>
      <c r="G58" s="6"/>
      <c r="H58" s="6"/>
      <c r="I58" s="6"/>
      <c r="P58" s="6"/>
      <c r="Q58" s="6"/>
      <c r="T58" s="1"/>
      <c r="U58" s="1"/>
      <c r="V58" s="73"/>
      <c r="W58" s="1"/>
      <c r="X58" s="1"/>
    </row>
    <row r="59" spans="1:24" s="7" customFormat="1" ht="15.75" customHeight="1" x14ac:dyDescent="0.25">
      <c r="A59" s="40"/>
      <c r="B59" s="33"/>
      <c r="C59" s="10"/>
      <c r="D59" s="1"/>
      <c r="E59" s="6"/>
      <c r="F59" s="6"/>
      <c r="G59" s="6"/>
      <c r="H59" s="6"/>
      <c r="I59" s="6"/>
      <c r="P59" s="6"/>
      <c r="Q59" s="6"/>
      <c r="T59" s="1"/>
      <c r="U59" s="1"/>
      <c r="V59" s="73"/>
      <c r="W59" s="1"/>
      <c r="X59" s="1"/>
    </row>
    <row r="60" spans="1:24" s="7" customFormat="1" ht="15.75" customHeight="1" x14ac:dyDescent="0.25">
      <c r="A60" s="40"/>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c r="R63" s="7" t="s">
        <v>50</v>
      </c>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15.75" customHeight="1" x14ac:dyDescent="0.25">
      <c r="B68" s="1"/>
      <c r="C68" s="10"/>
      <c r="D68" s="1"/>
      <c r="E68" s="6"/>
      <c r="F68" s="6"/>
      <c r="G68" s="6"/>
      <c r="H68" s="6"/>
      <c r="I68" s="6"/>
      <c r="P68" s="6"/>
      <c r="Q68" s="6"/>
      <c r="T68" s="1"/>
      <c r="U68" s="1"/>
      <c r="V68" s="73"/>
      <c r="W68" s="1"/>
      <c r="X68" s="1"/>
    </row>
    <row r="69" spans="1:24" s="7" customFormat="1" ht="15.75" customHeight="1" x14ac:dyDescent="0.25">
      <c r="B69" s="1"/>
      <c r="C69" s="10"/>
      <c r="D69" s="1"/>
      <c r="E69" s="6"/>
      <c r="F69" s="6"/>
      <c r="G69" s="6"/>
      <c r="H69" s="6"/>
      <c r="I69" s="6"/>
      <c r="P69" s="6"/>
      <c r="Q69" s="6" t="s">
        <v>50</v>
      </c>
      <c r="T69" s="1"/>
      <c r="U69" s="1"/>
      <c r="V69" s="73"/>
      <c r="W69" s="1"/>
      <c r="X69" s="1"/>
    </row>
    <row r="70" spans="1:24" s="7" customFormat="1" ht="15.75" customHeight="1" x14ac:dyDescent="0.25">
      <c r="B70" s="1"/>
      <c r="C70" s="10"/>
      <c r="D70" s="1"/>
      <c r="E70" s="6"/>
      <c r="F70" s="6"/>
      <c r="G70" s="6"/>
      <c r="H70" s="6"/>
      <c r="I70" s="6"/>
      <c r="P70" s="6"/>
      <c r="Q70" s="6"/>
      <c r="T70" s="1"/>
      <c r="U70" s="1"/>
      <c r="V70" s="73"/>
      <c r="W70" s="1"/>
      <c r="X70" s="1"/>
    </row>
    <row r="71" spans="1:24" s="7" customFormat="1" ht="15.75" customHeight="1" x14ac:dyDescent="0.25">
      <c r="B71" s="1"/>
      <c r="C71" s="10"/>
      <c r="D71" s="1"/>
      <c r="E71" s="6"/>
      <c r="F71" s="6"/>
      <c r="G71" s="6"/>
      <c r="H71" s="6"/>
      <c r="I71" s="6"/>
      <c r="P71" s="6"/>
      <c r="Q71" s="6"/>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15.75" customHeight="1" x14ac:dyDescent="0.25">
      <c r="B73" s="1"/>
      <c r="C73" s="10"/>
      <c r="D73" s="1"/>
      <c r="E73" s="6"/>
      <c r="F73" s="6"/>
      <c r="G73" s="6"/>
      <c r="H73" s="6"/>
      <c r="I73" s="6"/>
      <c r="P73" s="6"/>
      <c r="Q73" s="6"/>
      <c r="T73" s="1"/>
      <c r="U73" s="1"/>
      <c r="V73" s="73"/>
      <c r="W73" s="1"/>
      <c r="X73" s="1"/>
    </row>
    <row r="74" spans="1:24" s="7" customFormat="1" ht="48.6" customHeight="1" x14ac:dyDescent="0.25">
      <c r="A74" s="369" t="s">
        <v>60</v>
      </c>
      <c r="B74" s="369"/>
      <c r="C74" s="369"/>
      <c r="D74" s="369"/>
      <c r="E74" s="369"/>
      <c r="F74" s="369"/>
      <c r="G74" s="369"/>
      <c r="H74" s="369"/>
      <c r="I74" s="369"/>
      <c r="J74" s="369"/>
      <c r="K74" s="369"/>
      <c r="L74" s="369"/>
      <c r="M74" s="369"/>
      <c r="N74" s="369"/>
      <c r="O74" s="369"/>
      <c r="P74" s="369"/>
      <c r="Q74" s="369"/>
      <c r="R74" s="369"/>
      <c r="S74" s="369"/>
      <c r="T74" s="369"/>
      <c r="U74" s="369"/>
      <c r="V74" s="369"/>
      <c r="W74" s="369"/>
      <c r="X74" s="1"/>
    </row>
    <row r="75" spans="1:24" s="7" customFormat="1" ht="71.45" customHeight="1" x14ac:dyDescent="0.25">
      <c r="A75" s="369" t="s">
        <v>61</v>
      </c>
      <c r="B75" s="369"/>
      <c r="C75" s="369"/>
      <c r="D75" s="369"/>
      <c r="E75" s="369"/>
      <c r="F75" s="369"/>
      <c r="G75" s="369"/>
      <c r="H75" s="369"/>
      <c r="I75" s="369"/>
      <c r="J75" s="369"/>
      <c r="K75" s="369"/>
      <c r="L75" s="369"/>
      <c r="M75" s="369"/>
      <c r="N75" s="369"/>
      <c r="O75" s="369"/>
      <c r="P75" s="369"/>
      <c r="Q75" s="369"/>
      <c r="R75" s="369"/>
      <c r="S75" s="369"/>
      <c r="T75" s="369"/>
      <c r="U75" s="369"/>
      <c r="V75" s="369"/>
      <c r="W75" s="369"/>
      <c r="X75" s="1"/>
    </row>
    <row r="76" spans="1:24" s="7" customFormat="1" ht="75.599999999999994" customHeight="1" x14ac:dyDescent="0.25">
      <c r="A76" s="369" t="s">
        <v>86</v>
      </c>
      <c r="B76" s="369"/>
      <c r="C76" s="369"/>
      <c r="D76" s="369"/>
      <c r="E76" s="369"/>
      <c r="F76" s="369"/>
      <c r="G76" s="369"/>
      <c r="H76" s="369"/>
      <c r="I76" s="369"/>
      <c r="J76" s="369"/>
      <c r="K76" s="369"/>
      <c r="L76" s="369"/>
      <c r="M76" s="369"/>
      <c r="N76" s="369"/>
      <c r="O76" s="369"/>
      <c r="P76" s="369"/>
      <c r="Q76" s="369"/>
      <c r="R76" s="369"/>
      <c r="S76" s="369"/>
      <c r="T76" s="369"/>
      <c r="U76" s="369"/>
      <c r="V76" s="369"/>
      <c r="W76" s="369"/>
      <c r="X76" s="1"/>
    </row>
    <row r="77" spans="1:24" s="7" customFormat="1" ht="15.75" customHeight="1" x14ac:dyDescent="0.25">
      <c r="B77" s="1"/>
      <c r="C77" s="10"/>
      <c r="D77" s="1"/>
      <c r="E77" s="6"/>
      <c r="F77" s="6"/>
      <c r="G77" s="6"/>
      <c r="H77" s="6"/>
      <c r="I77" s="6"/>
      <c r="P77" s="6"/>
      <c r="Q77" s="6"/>
      <c r="T77" s="1"/>
      <c r="U77" s="1"/>
      <c r="V77" s="73"/>
      <c r="W77" s="1"/>
      <c r="X77" s="1"/>
    </row>
    <row r="78" spans="1:24" s="7" customFormat="1" ht="15.75" customHeight="1" x14ac:dyDescent="0.25">
      <c r="B78" s="1"/>
      <c r="C78" s="10"/>
      <c r="D78" s="1"/>
      <c r="E78" s="6"/>
      <c r="F78" s="6"/>
      <c r="G78" s="6"/>
      <c r="H78" s="6"/>
      <c r="I78" s="6"/>
      <c r="P78" s="6"/>
      <c r="Q78" s="6"/>
      <c r="T78" s="1"/>
      <c r="U78" s="1"/>
      <c r="V78" s="73"/>
      <c r="W78" s="1"/>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row r="464" spans="2:24" s="7" customFormat="1" ht="15.75" customHeight="1" x14ac:dyDescent="0.25">
      <c r="B464" s="1"/>
      <c r="C464" s="10"/>
      <c r="D464" s="1"/>
      <c r="E464" s="6"/>
      <c r="F464" s="6"/>
      <c r="G464" s="6"/>
      <c r="H464" s="6"/>
      <c r="I464" s="6"/>
      <c r="P464" s="6"/>
      <c r="Q464" s="6"/>
      <c r="T464" s="1"/>
      <c r="U464" s="1"/>
      <c r="V464" s="73"/>
      <c r="W464" s="1"/>
      <c r="X464" s="1"/>
    </row>
    <row r="465" spans="2:24" s="7" customFormat="1" ht="15.75" customHeight="1" x14ac:dyDescent="0.25">
      <c r="B465" s="1"/>
      <c r="C465" s="10"/>
      <c r="D465" s="1"/>
      <c r="E465" s="6"/>
      <c r="F465" s="6"/>
      <c r="G465" s="6"/>
      <c r="H465" s="6"/>
      <c r="I465" s="6"/>
      <c r="P465" s="6"/>
      <c r="Q465" s="6"/>
      <c r="T465" s="1"/>
      <c r="U465" s="1"/>
      <c r="V465" s="73"/>
      <c r="W465" s="1"/>
      <c r="X465" s="1"/>
    </row>
    <row r="466" spans="2:24" s="7" customFormat="1" ht="15.75" customHeight="1" x14ac:dyDescent="0.25">
      <c r="B466" s="1"/>
      <c r="C466" s="10"/>
      <c r="D466" s="1"/>
      <c r="E466" s="6"/>
      <c r="F466" s="6"/>
      <c r="G466" s="6"/>
      <c r="H466" s="6"/>
      <c r="I466" s="6"/>
      <c r="P466" s="6"/>
      <c r="Q466" s="6"/>
      <c r="T466" s="1"/>
      <c r="U466" s="1"/>
      <c r="V466" s="73"/>
      <c r="W466" s="1"/>
      <c r="X466" s="1"/>
    </row>
    <row r="467" spans="2:24" s="7" customFormat="1" ht="15.75" customHeight="1" x14ac:dyDescent="0.25">
      <c r="B467" s="1"/>
      <c r="C467" s="10"/>
      <c r="D467" s="1"/>
      <c r="E467" s="6"/>
      <c r="F467" s="6"/>
      <c r="G467" s="6"/>
      <c r="H467" s="6"/>
      <c r="I467" s="6"/>
      <c r="P467" s="6"/>
      <c r="Q467" s="6"/>
      <c r="T467" s="1"/>
      <c r="U467" s="1"/>
      <c r="V467" s="73"/>
      <c r="W467" s="1"/>
      <c r="X467" s="1"/>
    </row>
    <row r="468" spans="2:24" s="7" customFormat="1" ht="15.75" customHeight="1" x14ac:dyDescent="0.25">
      <c r="B468" s="1"/>
      <c r="C468" s="10"/>
      <c r="D468" s="1"/>
      <c r="E468" s="6"/>
      <c r="F468" s="6"/>
      <c r="G468" s="6"/>
      <c r="H468" s="6"/>
      <c r="I468" s="6"/>
      <c r="P468" s="6"/>
      <c r="Q468" s="6"/>
      <c r="T468" s="1"/>
      <c r="U468" s="1"/>
      <c r="V468" s="73"/>
      <c r="W468" s="1"/>
      <c r="X468" s="1"/>
    </row>
    <row r="469" spans="2:24" s="7" customFormat="1" ht="15.75" customHeight="1" x14ac:dyDescent="0.25">
      <c r="B469" s="1"/>
      <c r="C469" s="10"/>
      <c r="D469" s="1"/>
      <c r="E469" s="6"/>
      <c r="F469" s="6"/>
      <c r="G469" s="6"/>
      <c r="H469" s="6"/>
      <c r="I469" s="6"/>
      <c r="P469" s="6"/>
      <c r="Q469" s="6"/>
      <c r="T469" s="1"/>
      <c r="U469" s="1"/>
      <c r="V469" s="73"/>
      <c r="W469" s="1"/>
      <c r="X469" s="1"/>
    </row>
  </sheetData>
  <mergeCells count="32">
    <mergeCell ref="J55:L55"/>
    <mergeCell ref="A74:W74"/>
    <mergeCell ref="A75:W75"/>
    <mergeCell ref="A76:W76"/>
    <mergeCell ref="T9:U9"/>
    <mergeCell ref="V9:V10"/>
    <mergeCell ref="W9:W10"/>
    <mergeCell ref="J53:L53"/>
    <mergeCell ref="J54:L54"/>
    <mergeCell ref="P54:R54"/>
    <mergeCell ref="B8:U8"/>
    <mergeCell ref="B9:D9"/>
    <mergeCell ref="E9:E10"/>
    <mergeCell ref="F9:F10"/>
    <mergeCell ref="G9:I9"/>
    <mergeCell ref="J9:O9"/>
    <mergeCell ref="P9:P10"/>
    <mergeCell ref="Q9:Q10"/>
    <mergeCell ref="R9:R10"/>
    <mergeCell ref="S9:S10"/>
    <mergeCell ref="B5:D5"/>
    <mergeCell ref="E5:V5"/>
    <mergeCell ref="B6:D6"/>
    <mergeCell ref="E6:V6"/>
    <mergeCell ref="B7:D7"/>
    <mergeCell ref="E7:V7"/>
    <mergeCell ref="D4:U4"/>
    <mergeCell ref="B1:E3"/>
    <mergeCell ref="F1:T3"/>
    <mergeCell ref="U1:V1"/>
    <mergeCell ref="U2:V2"/>
    <mergeCell ref="U3:V3"/>
  </mergeCells>
  <pageMargins left="0.31496062992125984" right="0.11811023622047245" top="0.35433070866141736" bottom="0.35433070866141736" header="0.31496062992125984" footer="0.31496062992125984"/>
  <pageSetup scale="6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ENE-FEBR</vt:lpstr>
      <vt:lpstr>MARZO</vt:lpstr>
      <vt:lpstr>ABRIL</vt:lpstr>
      <vt:lpstr>MAYO</vt:lpstr>
      <vt:lpstr>JUNIO</vt:lpstr>
      <vt:lpstr>JULIO</vt:lpstr>
      <vt:lpstr>AGOSTO</vt:lpstr>
      <vt:lpstr>SEPTIEMBRE</vt:lpstr>
      <vt:lpstr>OCTUBRE</vt:lpstr>
      <vt:lpstr>NOVIEM</vt: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dc:creator>
  <cp:lastModifiedBy>INDEC</cp:lastModifiedBy>
  <cp:lastPrinted>2025-03-31T16:28:44Z</cp:lastPrinted>
  <dcterms:created xsi:type="dcterms:W3CDTF">2024-04-29T15:04:12Z</dcterms:created>
  <dcterms:modified xsi:type="dcterms:W3CDTF">2026-01-13T23:50:59Z</dcterms:modified>
</cp:coreProperties>
</file>