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INDEC\Downloads\"/>
    </mc:Choice>
  </mc:AlternateContent>
  <xr:revisionPtr revIDLastSave="0" documentId="13_ncr:1_{BE07280C-FFC5-43D3-8CF2-DA9ED1267BDE}" xr6:coauthVersionLast="47" xr6:coauthVersionMax="47" xr10:uidLastSave="{00000000-0000-0000-0000-000000000000}"/>
  <bookViews>
    <workbookView xWindow="14295" yWindow="0" windowWidth="14610" windowHeight="15585" xr2:uid="{261F7BF6-D156-4959-A729-8148FD38494E}"/>
  </bookViews>
  <sheets>
    <sheet name="ENE-FEBR" sheetId="1" r:id="rId1"/>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1" l="1"/>
  <c r="G2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Claudia Elena Colorado Ospina</author>
  </authors>
  <commentList>
    <comment ref="U9" authorId="0" shapeId="0" xr:uid="{BF22E695-AFCD-46C3-943A-529464EE450F}">
      <text>
        <r>
          <rPr>
            <b/>
            <sz val="9"/>
            <color indexed="81"/>
            <rFont val="Tahoma"/>
            <family val="2"/>
          </rPr>
          <t>Claudia Elena Colorado Ospina:</t>
        </r>
        <r>
          <rPr>
            <sz val="9"/>
            <color indexed="81"/>
            <rFont val="Tahoma"/>
            <family val="2"/>
          </rPr>
          <t xml:space="preserve">
Diferentes al papel: Microfilmes (M), Videos (V), Casetes (C), soportes electrónicos (CD, DK, DVD), entre otras.</t>
        </r>
      </text>
    </comment>
  </commentList>
</comments>
</file>

<file path=xl/sharedStrings.xml><?xml version="1.0" encoding="utf-8"?>
<sst xmlns="http://schemas.openxmlformats.org/spreadsheetml/2006/main" count="141" uniqueCount="101">
  <si>
    <t>AÑO</t>
  </si>
  <si>
    <t>AA</t>
  </si>
  <si>
    <t>MM</t>
  </si>
  <si>
    <t>DD</t>
  </si>
  <si>
    <t>RADICADO #</t>
  </si>
  <si>
    <t>ASUNTO</t>
  </si>
  <si>
    <t>SERIE:</t>
  </si>
  <si>
    <t>SUBSERIE</t>
  </si>
  <si>
    <t>FECHA RECIBO</t>
  </si>
  <si>
    <t>Comunicaciones Oficiales</t>
  </si>
  <si>
    <t>PQRS</t>
  </si>
  <si>
    <t>TIPO DE PETICION</t>
  </si>
  <si>
    <t>P</t>
  </si>
  <si>
    <t>Q</t>
  </si>
  <si>
    <t>R</t>
  </si>
  <si>
    <t>S</t>
  </si>
  <si>
    <t>FECHA DE RESPUESTA</t>
  </si>
  <si>
    <t>ESTADO</t>
  </si>
  <si>
    <t>CERRADA</t>
  </si>
  <si>
    <t>ABIERTA</t>
  </si>
  <si>
    <t>REMITIDA POR:</t>
  </si>
  <si>
    <t>D</t>
  </si>
  <si>
    <t>F</t>
  </si>
  <si>
    <t>ACTUACIONES</t>
  </si>
  <si>
    <t>TERMINO (EN DIAS)</t>
  </si>
  <si>
    <t xml:space="preserve">OFICINA </t>
  </si>
  <si>
    <t>FECHA EXTREMA RESPUESTA</t>
  </si>
  <si>
    <t>TOTAL QUEJAS ABIERTA</t>
  </si>
  <si>
    <t>TOTAL QUEJAS CERRADAS</t>
  </si>
  <si>
    <t>CODIGO: FR-GD-17</t>
  </si>
  <si>
    <t>VERSIÓN:01</t>
  </si>
  <si>
    <t>FECHA DE ACTUALIZACIÓN:                 18/11/2024</t>
  </si>
  <si>
    <t xml:space="preserve"> ID20250116184845-3</t>
  </si>
  <si>
    <t xml:space="preserve"> Solicitud Información Torneos</t>
  </si>
  <si>
    <t>X</t>
  </si>
  <si>
    <t>ID20250206072458-4</t>
  </si>
  <si>
    <t>Solicitud Información Prestamos Escenarios</t>
  </si>
  <si>
    <t xml:space="preserve">ID20250226193518-6 </t>
  </si>
  <si>
    <t>ID20250224153109-5</t>
  </si>
  <si>
    <t xml:space="preserve"> 202501271048</t>
  </si>
  <si>
    <t xml:space="preserve"> Consulta Gimnasio</t>
  </si>
  <si>
    <t xml:space="preserve"> Consulta clases natación </t>
  </si>
  <si>
    <t>202501291626</t>
  </si>
  <si>
    <t>Solicitud Información Clases de Boxeo</t>
  </si>
  <si>
    <t xml:space="preserve">202501301608 </t>
  </si>
  <si>
    <t>x</t>
  </si>
  <si>
    <t xml:space="preserve">  </t>
  </si>
  <si>
    <t>TRANSLADO PQRSDF 202502008006 CATHERINE JUVINAO</t>
  </si>
  <si>
    <t xml:space="preserve">202502241536-087 </t>
  </si>
  <si>
    <t>MEDIO INGRESO</t>
  </si>
  <si>
    <t>E-MAIL</t>
  </si>
  <si>
    <t>WEB</t>
  </si>
  <si>
    <t>P/NAL</t>
  </si>
  <si>
    <t>TOTAL  QUEJAS FEBRERO</t>
  </si>
  <si>
    <t>Derecho petición Estudiante Politiecnico</t>
  </si>
  <si>
    <t xml:space="preserve">Artículo 14. Ley 1755 de 2015 Términos para resolver las distintas modalidades de peticiones. Salvo norma legal especial y so pena de sanción disciplinaria, toda petición deberá resolverse dentro de los quince (15) días siguientes a su recepción. Estará sometida a término especial la resolución de las siguientes peticiones: </t>
  </si>
  <si>
    <t xml:space="preserve">1. Las peticiones de documentos y de información deberán resolverse dentro de los diez (10) días siguientes a su recepción. Si en ese lapso no se ha dado respuesta al peticionario, se entenderá, para todos los efectos legales, que la respectiva solicitud ha sido aceptada y, por consiguiente, la administración ya no podrá negar la entrega de dichos documentos al peticionario, y como consecuencia las copias se entregarán dentro de los tres (3) días siguientes. </t>
  </si>
  <si>
    <t>Subgerencia De Fomento</t>
  </si>
  <si>
    <t>Planeación</t>
  </si>
  <si>
    <t>Juridica y Contratación</t>
  </si>
  <si>
    <t>,</t>
  </si>
  <si>
    <t>202502191004-069</t>
  </si>
  <si>
    <t xml:space="preserve"> Petición Habilitar Torneo InterBarrios 2025</t>
  </si>
  <si>
    <t>Solicitud Probatoria Contraloria</t>
  </si>
  <si>
    <t xml:space="preserve"> 202502041357 </t>
  </si>
  <si>
    <t>Jhojan Ramirez</t>
  </si>
  <si>
    <t>Eliana Garcia Restrepo</t>
  </si>
  <si>
    <t>Sara Suaza</t>
  </si>
  <si>
    <t>Fabian Gíl</t>
  </si>
  <si>
    <t>Valentina Barrera</t>
  </si>
  <si>
    <t>Mariana Ossa</t>
  </si>
  <si>
    <t>Solicitud Información Torneo Champions</t>
  </si>
  <si>
    <t>Jose Luis Berrio Echeverry</t>
  </si>
  <si>
    <t>Yuliet Andrea Orrego Jaramillo</t>
  </si>
  <si>
    <t>Catherine Juvinao</t>
  </si>
  <si>
    <t>Mateo Restrepo</t>
  </si>
  <si>
    <t>Alexa Rojas</t>
  </si>
  <si>
    <t>202502281020</t>
  </si>
  <si>
    <t>Informacion Clases de Natación</t>
  </si>
  <si>
    <t>PQRS 2025\ENERO-FEBRERO\01 ID20250116184845-3 Información Torneos\Respuesta PQRSDF ID20250116184845-3.pdf</t>
  </si>
  <si>
    <t>PQRS 2025\ENERO-FEBRERO\02 202501271048 Consulta Gimnasio\Respuesta Consulta Gimnasio.pdf</t>
  </si>
  <si>
    <t>PQRS 2025\ENERO-FEBRERO\03 202501291626 Solicitud Clases de Natación Sara Suaza\Respuest PQRSDF.pdf</t>
  </si>
  <si>
    <t>PQRS 2025\ENERO-FEBRERO\04 202501301606 PQRSDF Boxeo y MMA\Respuesta PQRSDF.pdf</t>
  </si>
  <si>
    <t>10/03/20258</t>
  </si>
  <si>
    <t>PQRS 2025\ENERO-FEBRERO\05 ID20250206072458-4 Solicitud Información Torneso Champions\202502181602-002 Respuesta PQRSDF 20250206072458-4.pdf</t>
  </si>
  <si>
    <t>PQRS 2025\ENERO-FEBRERO\07 202502191004-069 Petición Habilitar Torneo InterBarrios 2025_0001\202502191530-004 Respuesta radicado 202502191004-069 Jose Luis Berrio (1).pdf</t>
  </si>
  <si>
    <t>PQRS 2025\ENERO-FEBRERO\09 202502241536-087 TRANSLADO PQRSDF 202502008006 CATHERINE JUVINAO\Rta D.P Congresista Catherine Juvinao.pdf</t>
  </si>
  <si>
    <t>PQRS 2025\ENERO-FEBRERO\10 ID20250226193518-6 Solicitud Información Prestamos Escenarios\Respuesta PQRSDF Préstamos de Escenarios.pdf</t>
  </si>
  <si>
    <t>PQRS 2025\ENERO-FEBRERO\11-202502281020 Clases Natación\Respuesta a PQRSDF 202502281020 Clases de Natación.pdf</t>
  </si>
  <si>
    <t>Fecha de consolidado: 13/03/2025</t>
  </si>
  <si>
    <t>2. Las peticiones mediante las cuales se eleva una consulta a las autoridades en relación con las materias a su cargo deberán resolverse dentro de los treinta (30) días siguientes a su recepción. Parágrafo.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t>
  </si>
  <si>
    <t xml:space="preserve">INSTRUMENTOS DE CONTROL SEGUIMIENTO                                                                                                                                                                                           PQRSDF                                                                                                                                                                                                          (Peticiónes, Quejas , Reclamos, Sugerencias, Demandas, Felicitaciones)                                                                                                                                                            </t>
  </si>
  <si>
    <t xml:space="preserve">202502251428-089 </t>
  </si>
  <si>
    <t>PQRSDF Manejo Arbitral sabado 22 febrero 2025</t>
  </si>
  <si>
    <t>Mario Alejandro Gutierrez</t>
  </si>
  <si>
    <t>Torneos</t>
  </si>
  <si>
    <t>PQRS 2025\ENERO-FEBRERO\08 ID20250224153109-5 Derecho petición Estudiante Politiecnico\202503131645-07 Respuesta derecho de petición - Estudiante de maestria.pdf</t>
  </si>
  <si>
    <t>Respuesta por medio de correo electronico https://webmail.mail.us-east-1.awsapps.com/workmail/?organization=indec#</t>
  </si>
  <si>
    <t>202503191025-010 Respuesta Petición al Gran Combo</t>
  </si>
  <si>
    <t>02/13/2025</t>
  </si>
  <si>
    <t>03/14/2025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</si>
</sst>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1"/>
      <name val="Calibri"/>
      <family val="2"/>
      <scheme val="minor"/>
    </font>
    <font>
      <u/>
      <sz val="11"/>
      <color theme="10"/>
      <name val="Calibri"/>
      <family val="2"/>
      <scheme val="minor"/>
    </font>
    <font>
      <sz val="9"/>
      <color theme="1"/>
      <name val="Calibri"/>
      <family val="2"/>
      <scheme val="minor"/>
    </font>
    <font>
      <b/>
      <sz val="9"/>
      <color indexed="81"/>
      <name val="Tahoma"/>
      <family val="2"/>
    </font>
    <font>
      <sz val="9"/>
      <color indexed="81"/>
      <name val="Tahoma"/>
      <family val="2"/>
    </font>
    <font>
      <b/>
      <sz val="12"/>
      <color theme="1"/>
      <name val="Calibri"/>
      <family val="2"/>
      <scheme val="minor"/>
    </font>
    <font>
      <b/>
      <sz val="10"/>
      <color theme="1"/>
      <name val="Calibri"/>
      <family val="2"/>
      <scheme val="minor"/>
    </font>
    <font>
      <sz val="12"/>
      <color theme="1"/>
      <name val="Calibri"/>
      <family val="2"/>
      <scheme val="minor"/>
    </font>
    <font>
      <sz val="11"/>
      <name val="Calibri"/>
      <family val="2"/>
      <scheme val="minor"/>
    </font>
    <font>
      <b/>
      <sz val="11"/>
      <color rgb="FF231F20"/>
      <name val="Arial"/>
      <family val="2"/>
    </font>
    <font>
      <u/>
      <sz val="11"/>
      <color theme="4"/>
      <name val="Calibri"/>
      <family val="2"/>
      <scheme val="minor"/>
    </font>
    <font>
      <sz val="10"/>
      <name val="Calibri"/>
      <family val="2"/>
      <scheme val="minor"/>
    </font>
  </fonts>
  <fills count="2">
    <fill>
      <patternFill patternType="none"/>
    </fill>
    <fill>
      <patternFill patternType="gray125"/>
    </fill>
  </fills>
  <borders count="44">
    <border>
      <left/>
      <right/>
      <top/>
      <bottom/>
      <diagonal/>
    </border>
    <border>
      <left style="hair">
        <color auto="1"/>
      </left>
      <right style="hair">
        <color auto="1"/>
      </right>
      <top style="thin">
        <color auto="1"/>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auto="1"/>
      </right>
      <top style="thin">
        <color auto="1"/>
      </top>
      <bottom/>
      <diagonal/>
    </border>
    <border>
      <left style="hair">
        <color auto="1"/>
      </left>
      <right/>
      <top style="thin">
        <color auto="1"/>
      </top>
      <bottom/>
      <diagonal/>
    </border>
    <border>
      <left/>
      <right/>
      <top style="thin">
        <color auto="1"/>
      </top>
      <bottom style="thin">
        <color auto="1"/>
      </bottom>
      <diagonal/>
    </border>
    <border>
      <left style="hair">
        <color indexed="64"/>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thin">
        <color auto="1"/>
      </top>
      <bottom/>
      <diagonal/>
    </border>
    <border>
      <left/>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diagonal/>
    </border>
    <border>
      <left/>
      <right style="thin">
        <color indexed="64"/>
      </right>
      <top style="thin">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hair">
        <color indexed="64"/>
      </left>
      <right style="hair">
        <color indexed="64"/>
      </right>
      <top/>
      <bottom style="thin">
        <color indexed="64"/>
      </bottom>
      <diagonal/>
    </border>
    <border>
      <left style="hair">
        <color auto="1"/>
      </left>
      <right style="thin">
        <color auto="1"/>
      </right>
      <top/>
      <bottom style="thin">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thin">
        <color indexed="64"/>
      </right>
      <top style="hair">
        <color indexed="64"/>
      </top>
      <bottom/>
      <diagonal/>
    </border>
  </borders>
  <cellStyleXfs count="4">
    <xf numFmtId="0" fontId="0" fillId="0" borderId="0"/>
    <xf numFmtId="0" fontId="6"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51">
    <xf numFmtId="0" fontId="0" fillId="0" borderId="0" xfId="0"/>
    <xf numFmtId="0" fontId="1" fillId="0" borderId="0" xfId="0" applyFont="1"/>
    <xf numFmtId="0" fontId="4" fillId="0" borderId="0" xfId="0" applyFont="1"/>
    <xf numFmtId="0" fontId="1" fillId="0" borderId="3" xfId="0" applyFont="1" applyBorder="1" applyAlignment="1">
      <alignment horizontal="left" vertical="center" wrapText="1"/>
    </xf>
    <xf numFmtId="0" fontId="7" fillId="0" borderId="0" xfId="0" applyFont="1"/>
    <xf numFmtId="0" fontId="1" fillId="0" borderId="0" xfId="0" applyFont="1" applyAlignment="1">
      <alignment horizontal="center"/>
    </xf>
    <xf numFmtId="0" fontId="1" fillId="0" borderId="0" xfId="0" applyFont="1" applyAlignment="1">
      <alignment horizontal="center" vertical="center"/>
    </xf>
    <xf numFmtId="0" fontId="0" fillId="0" borderId="3" xfId="0" applyBorder="1" applyAlignment="1">
      <alignment horizontal="center" vertical="center" wrapText="1"/>
    </xf>
    <xf numFmtId="1" fontId="4" fillId="0" borderId="0" xfId="0" applyNumberFormat="1" applyFont="1"/>
    <xf numFmtId="1" fontId="1" fillId="0" borderId="0" xfId="0" applyNumberFormat="1" applyFont="1"/>
    <xf numFmtId="49" fontId="0" fillId="0" borderId="2" xfId="0" applyNumberFormat="1" applyBorder="1" applyAlignment="1">
      <alignment horizontal="center" vertical="center" wrapText="1"/>
    </xf>
    <xf numFmtId="0" fontId="0" fillId="0" borderId="6" xfId="0" applyBorder="1" applyAlignment="1">
      <alignment horizontal="center" vertical="center"/>
    </xf>
    <xf numFmtId="1" fontId="0" fillId="0" borderId="3" xfId="0" applyNumberFormat="1" applyBorder="1" applyAlignment="1">
      <alignment horizontal="center" vertical="center"/>
    </xf>
    <xf numFmtId="49" fontId="0" fillId="0" borderId="3" xfId="0" applyNumberFormat="1" applyBorder="1" applyAlignment="1">
      <alignment horizontal="center" vertical="center" wrapText="1"/>
    </xf>
    <xf numFmtId="49" fontId="0" fillId="0" borderId="14" xfId="0" applyNumberForma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5" fillId="0" borderId="4" xfId="0" applyFont="1" applyBorder="1" applyAlignment="1">
      <alignment horizontal="center" vertical="center" wrapText="1"/>
    </xf>
    <xf numFmtId="0" fontId="5" fillId="0" borderId="15" xfId="0" applyFont="1" applyBorder="1" applyAlignment="1">
      <alignment horizontal="center" vertical="center" wrapText="1"/>
    </xf>
    <xf numFmtId="0" fontId="0" fillId="0" borderId="31" xfId="0" applyBorder="1" applyAlignment="1">
      <alignment horizontal="center" vertical="center"/>
    </xf>
    <xf numFmtId="1" fontId="0" fillId="0" borderId="14" xfId="0" quotePrefix="1" applyNumberFormat="1" applyBorder="1" applyAlignment="1">
      <alignment horizontal="center" vertical="center"/>
    </xf>
    <xf numFmtId="0" fontId="0" fillId="0" borderId="14" xfId="0" applyBorder="1" applyAlignment="1">
      <alignment horizontal="center" vertical="center" wrapText="1"/>
    </xf>
    <xf numFmtId="0" fontId="1" fillId="0" borderId="14" xfId="0" applyFont="1" applyBorder="1" applyAlignment="1">
      <alignment horizontal="center" vertical="center" wrapText="1"/>
    </xf>
    <xf numFmtId="0" fontId="6" fillId="0" borderId="14" xfId="1" applyBorder="1" applyAlignment="1">
      <alignment horizontal="center" vertical="center" wrapText="1"/>
    </xf>
    <xf numFmtId="0" fontId="11" fillId="0" borderId="10" xfId="0" applyFont="1" applyBorder="1" applyAlignment="1">
      <alignment horizontal="center" vertical="center"/>
    </xf>
    <xf numFmtId="1" fontId="11" fillId="0" borderId="4" xfId="0" applyNumberFormat="1" applyFont="1" applyBorder="1" applyAlignment="1">
      <alignment horizontal="center" vertical="center"/>
    </xf>
    <xf numFmtId="0" fontId="2" fillId="0" borderId="4" xfId="0" applyFont="1" applyBorder="1" applyAlignment="1">
      <alignment horizontal="center" vertical="center" wrapText="1"/>
    </xf>
    <xf numFmtId="14" fontId="2"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xf numFmtId="1" fontId="2" fillId="0" borderId="0" xfId="0" applyNumberFormat="1" applyFont="1"/>
    <xf numFmtId="0" fontId="2" fillId="0" borderId="0" xfId="0" applyFont="1" applyAlignment="1">
      <alignment horizontal="center"/>
    </xf>
    <xf numFmtId="1" fontId="2" fillId="0" borderId="0" xfId="0" applyNumberFormat="1" applyFont="1" applyAlignment="1">
      <alignment horizontal="center"/>
    </xf>
    <xf numFmtId="43" fontId="2" fillId="0" borderId="0" xfId="2" applyFont="1" applyAlignment="1">
      <alignment horizontal="center"/>
    </xf>
    <xf numFmtId="9" fontId="2" fillId="0" borderId="0" xfId="3" applyFont="1" applyAlignment="1">
      <alignment horizontal="center"/>
    </xf>
    <xf numFmtId="0" fontId="4" fillId="0" borderId="0" xfId="0" applyFont="1" applyAlignment="1">
      <alignment horizontal="center" vertical="center"/>
    </xf>
    <xf numFmtId="0" fontId="4" fillId="0" borderId="19" xfId="0" applyFont="1" applyBorder="1" applyAlignment="1">
      <alignment horizontal="center" vertical="center"/>
    </xf>
    <xf numFmtId="0" fontId="0" fillId="0" borderId="2"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11" fillId="0" borderId="34" xfId="0" applyFont="1" applyBorder="1" applyAlignment="1">
      <alignment horizontal="center" vertical="center"/>
    </xf>
    <xf numFmtId="1" fontId="11" fillId="0" borderId="35" xfId="0" applyNumberFormat="1" applyFont="1" applyBorder="1" applyAlignment="1">
      <alignment horizontal="center" vertical="center"/>
    </xf>
    <xf numFmtId="0" fontId="2" fillId="0" borderId="36" xfId="0" applyFont="1" applyBorder="1" applyAlignment="1">
      <alignment horizontal="center" vertical="center" wrapText="1"/>
    </xf>
    <xf numFmtId="0" fontId="2" fillId="0" borderId="37" xfId="0" applyFont="1" applyBorder="1" applyAlignment="1">
      <alignment horizontal="center" vertical="center"/>
    </xf>
    <xf numFmtId="14" fontId="2" fillId="0" borderId="37" xfId="0" applyNumberFormat="1" applyFont="1" applyBorder="1" applyAlignment="1">
      <alignment horizontal="center" vertical="center"/>
    </xf>
    <xf numFmtId="0" fontId="2" fillId="0" borderId="37" xfId="0" applyFont="1" applyBorder="1" applyAlignment="1">
      <alignment horizontal="center" vertical="center" wrapText="1"/>
    </xf>
    <xf numFmtId="14" fontId="2" fillId="0" borderId="37" xfId="0" applyNumberFormat="1" applyFont="1" applyBorder="1" applyAlignment="1">
      <alignment horizontal="center" vertical="center" wrapText="1"/>
    </xf>
    <xf numFmtId="0" fontId="5" fillId="0" borderId="37" xfId="0" applyFont="1" applyBorder="1" applyAlignment="1">
      <alignment horizontal="center" vertical="center" wrapText="1"/>
    </xf>
    <xf numFmtId="0" fontId="0" fillId="0" borderId="2" xfId="0" applyBorder="1" applyAlignment="1">
      <alignment horizontal="center" vertical="center" wrapText="1"/>
    </xf>
    <xf numFmtId="0" fontId="1" fillId="0" borderId="14" xfId="0" applyFont="1" applyBorder="1" applyAlignment="1">
      <alignment horizontal="left" vertical="center" wrapText="1"/>
    </xf>
    <xf numFmtId="0" fontId="2" fillId="0" borderId="20" xfId="0" applyFont="1" applyBorder="1" applyAlignment="1">
      <alignment horizontal="center" vertical="center" textRotation="90"/>
    </xf>
    <xf numFmtId="0" fontId="2" fillId="0" borderId="19" xfId="0" applyFont="1" applyBorder="1" applyAlignment="1">
      <alignment horizontal="center" vertical="center" textRotation="90"/>
    </xf>
    <xf numFmtId="49" fontId="13" fillId="0" borderId="14" xfId="0" applyNumberFormat="1" applyFont="1" applyBorder="1" applyAlignment="1">
      <alignment horizontal="center" vertical="center" wrapText="1"/>
    </xf>
    <xf numFmtId="0" fontId="0" fillId="0" borderId="10" xfId="0" applyBorder="1" applyAlignment="1">
      <alignment horizontal="center" vertical="center"/>
    </xf>
    <xf numFmtId="1" fontId="0" fillId="0" borderId="4" xfId="0" applyNumberFormat="1" applyBorder="1" applyAlignment="1">
      <alignment horizontal="center" vertical="center"/>
    </xf>
    <xf numFmtId="0" fontId="0" fillId="0" borderId="4" xfId="0" applyBorder="1" applyAlignment="1">
      <alignment horizontal="center" vertical="center" wrapText="1"/>
    </xf>
    <xf numFmtId="49" fontId="0" fillId="0" borderId="4" xfId="0" applyNumberFormat="1" applyBorder="1" applyAlignment="1">
      <alignment horizontal="center" vertical="center" wrapText="1"/>
    </xf>
    <xf numFmtId="0" fontId="0" fillId="0" borderId="4" xfId="0" applyBorder="1" applyAlignment="1">
      <alignment horizontal="left" vertical="center" wrapText="1"/>
    </xf>
    <xf numFmtId="0" fontId="1" fillId="0" borderId="4" xfId="0" applyFont="1" applyBorder="1" applyAlignment="1">
      <alignment horizontal="center" vertical="center" wrapText="1"/>
    </xf>
    <xf numFmtId="14" fontId="2" fillId="0" borderId="4" xfId="0" applyNumberFormat="1" applyFont="1" applyBorder="1" applyAlignment="1">
      <alignment horizontal="center" vertical="center" wrapText="1"/>
    </xf>
    <xf numFmtId="0" fontId="6" fillId="0" borderId="4" xfId="1" applyBorder="1" applyAlignment="1">
      <alignment horizontal="center" vertical="center" wrapText="1"/>
    </xf>
    <xf numFmtId="0" fontId="11" fillId="0" borderId="5" xfId="0" applyFont="1" applyBorder="1" applyAlignment="1">
      <alignment horizontal="center" vertical="center"/>
    </xf>
    <xf numFmtId="1" fontId="11" fillId="0" borderId="2" xfId="0" applyNumberFormat="1" applyFont="1" applyBorder="1" applyAlignment="1">
      <alignment horizontal="center" vertical="center"/>
    </xf>
    <xf numFmtId="14" fontId="2"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49" fontId="0" fillId="0" borderId="14" xfId="0" applyNumberFormat="1" applyBorder="1" applyAlignment="1">
      <alignment horizontal="left" vertical="center" wrapText="1"/>
    </xf>
    <xf numFmtId="0" fontId="1" fillId="0" borderId="0" xfId="0" applyFont="1" applyAlignment="1">
      <alignment horizontal="left"/>
    </xf>
    <xf numFmtId="14" fontId="2" fillId="0" borderId="14" xfId="0" applyNumberFormat="1" applyFont="1" applyBorder="1" applyAlignment="1">
      <alignment horizontal="center" vertical="center" wrapText="1"/>
    </xf>
    <xf numFmtId="0" fontId="0" fillId="0" borderId="40" xfId="0" applyBorder="1" applyAlignment="1">
      <alignment horizontal="center" vertical="center"/>
    </xf>
    <xf numFmtId="1" fontId="0" fillId="0" borderId="41" xfId="0" applyNumberFormat="1" applyBorder="1" applyAlignment="1">
      <alignment horizontal="center" vertical="center"/>
    </xf>
    <xf numFmtId="0" fontId="0" fillId="0" borderId="41" xfId="0" applyBorder="1" applyAlignment="1">
      <alignment horizontal="center" vertical="center" wrapText="1"/>
    </xf>
    <xf numFmtId="49" fontId="0" fillId="0" borderId="41" xfId="0" applyNumberFormat="1" applyBorder="1" applyAlignment="1">
      <alignment horizontal="center" vertical="center" wrapText="1"/>
    </xf>
    <xf numFmtId="0" fontId="1" fillId="0" borderId="41" xfId="0" applyFont="1" applyBorder="1" applyAlignment="1">
      <alignment horizontal="left" vertical="center" wrapText="1"/>
    </xf>
    <xf numFmtId="0" fontId="1" fillId="0" borderId="42" xfId="0" applyFont="1" applyBorder="1" applyAlignment="1">
      <alignment horizontal="center" vertical="center" wrapText="1"/>
    </xf>
    <xf numFmtId="0" fontId="1" fillId="0" borderId="42" xfId="0" applyFont="1" applyBorder="1" applyAlignment="1">
      <alignment horizontal="left" vertical="center" wrapText="1"/>
    </xf>
    <xf numFmtId="0" fontId="0" fillId="0" borderId="42" xfId="0" applyBorder="1" applyAlignment="1">
      <alignment horizontal="center" vertical="center" wrapText="1"/>
    </xf>
    <xf numFmtId="14" fontId="2" fillId="0" borderId="42" xfId="0" applyNumberFormat="1" applyFont="1" applyBorder="1" applyAlignment="1">
      <alignment horizontal="center" vertical="center" wrapText="1"/>
    </xf>
    <xf numFmtId="0" fontId="2" fillId="0" borderId="41" xfId="0" applyFont="1" applyBorder="1" applyAlignment="1">
      <alignment horizontal="center" vertical="center" wrapText="1"/>
    </xf>
    <xf numFmtId="0" fontId="6" fillId="0" borderId="42" xfId="1" applyBorder="1" applyAlignment="1">
      <alignment horizontal="center" vertical="center" wrapText="1"/>
    </xf>
    <xf numFmtId="0" fontId="6" fillId="0" borderId="39" xfId="1" applyBorder="1" applyAlignment="1">
      <alignment horizontal="left" vertical="center" wrapText="1"/>
    </xf>
    <xf numFmtId="0" fontId="6" fillId="0" borderId="32" xfId="1" applyBorder="1" applyAlignment="1">
      <alignment horizontal="left" vertical="center" wrapText="1"/>
    </xf>
    <xf numFmtId="0" fontId="13" fillId="0" borderId="14" xfId="0" applyFont="1" applyBorder="1" applyAlignment="1">
      <alignment horizontal="left" vertical="center" wrapText="1"/>
    </xf>
    <xf numFmtId="0" fontId="5" fillId="0" borderId="14" xfId="1" applyFont="1" applyBorder="1" applyAlignment="1">
      <alignment horizontal="center" vertical="center" wrapText="1"/>
    </xf>
    <xf numFmtId="0" fontId="4" fillId="0" borderId="0" xfId="0" applyFont="1" applyAlignment="1">
      <alignment horizontal="left"/>
    </xf>
    <xf numFmtId="0" fontId="6" fillId="0" borderId="30" xfId="1" applyBorder="1" applyAlignment="1">
      <alignment horizontal="left" vertical="center" wrapText="1"/>
    </xf>
    <xf numFmtId="0" fontId="15" fillId="0" borderId="30" xfId="1" applyFont="1" applyBorder="1" applyAlignment="1">
      <alignment horizontal="left" vertical="center" wrapText="1"/>
    </xf>
    <xf numFmtId="0" fontId="6" fillId="0" borderId="43" xfId="1" applyBorder="1" applyAlignment="1">
      <alignment horizontal="left" vertical="center" wrapText="1"/>
    </xf>
    <xf numFmtId="0" fontId="6" fillId="0" borderId="38" xfId="1" applyBorder="1" applyAlignment="1">
      <alignment horizontal="left" vertical="center" wrapText="1"/>
    </xf>
    <xf numFmtId="0" fontId="15" fillId="0" borderId="43" xfId="1" applyFont="1" applyBorder="1" applyAlignment="1">
      <alignment horizontal="left" vertical="center" wrapText="1"/>
    </xf>
    <xf numFmtId="0" fontId="2" fillId="0" borderId="24" xfId="0" applyFont="1" applyBorder="1" applyAlignment="1">
      <alignment horizontal="left" vertical="center" wrapText="1"/>
    </xf>
    <xf numFmtId="0" fontId="2" fillId="0" borderId="29" xfId="0" applyFont="1" applyBorder="1" applyAlignment="1">
      <alignment horizontal="left" vertical="center" wrapText="1"/>
    </xf>
    <xf numFmtId="0" fontId="12" fillId="0" borderId="21" xfId="0" applyFont="1" applyBorder="1" applyAlignment="1">
      <alignment horizontal="center" vertical="center"/>
    </xf>
    <xf numFmtId="0" fontId="12" fillId="0" borderId="17" xfId="0" applyFont="1" applyBorder="1" applyAlignment="1">
      <alignment horizontal="center" vertical="center"/>
    </xf>
    <xf numFmtId="0" fontId="12" fillId="0" borderId="25"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16"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10" fillId="0" borderId="5" xfId="0" applyFont="1" applyBorder="1" applyAlignment="1">
      <alignment horizontal="left" vertical="center"/>
    </xf>
    <xf numFmtId="0" fontId="10" fillId="0" borderId="2" xfId="0" applyFont="1" applyBorder="1" applyAlignment="1">
      <alignment horizontal="left" vertical="center"/>
    </xf>
    <xf numFmtId="0" fontId="10" fillId="0" borderId="16" xfId="0" applyFont="1" applyBorder="1" applyAlignment="1">
      <alignment horizontal="left" vertical="center"/>
    </xf>
    <xf numFmtId="0" fontId="1" fillId="0" borderId="0" xfId="0" applyFont="1" applyAlignment="1">
      <alignment horizontal="center"/>
    </xf>
    <xf numFmtId="0" fontId="10" fillId="0" borderId="10" xfId="0" applyFont="1" applyBorder="1" applyAlignment="1">
      <alignment horizontal="left" vertical="center"/>
    </xf>
    <xf numFmtId="0" fontId="10" fillId="0" borderId="4" xfId="0" applyFont="1" applyBorder="1" applyAlignment="1">
      <alignment horizontal="left" vertical="center"/>
    </xf>
    <xf numFmtId="0" fontId="10" fillId="0" borderId="15" xfId="0" applyFont="1" applyBorder="1" applyAlignment="1">
      <alignment horizontal="left" vertical="center"/>
    </xf>
    <xf numFmtId="0" fontId="14" fillId="0" borderId="33" xfId="0" applyFont="1" applyBorder="1" applyAlignment="1">
      <alignment horizontal="center" vertical="center"/>
    </xf>
    <xf numFmtId="0" fontId="14" fillId="0" borderId="33" xfId="0" applyFont="1" applyBorder="1" applyAlignment="1">
      <alignment horizontal="center" vertical="top" wrapText="1"/>
    </xf>
    <xf numFmtId="0" fontId="3" fillId="0" borderId="33" xfId="0" applyFont="1" applyBorder="1" applyAlignment="1">
      <alignment horizontal="center" vertical="center" wrapText="1"/>
    </xf>
    <xf numFmtId="0" fontId="10" fillId="0" borderId="6" xfId="0" applyFont="1" applyBorder="1" applyAlignment="1">
      <alignment horizontal="left" vertical="center"/>
    </xf>
    <xf numFmtId="0" fontId="10" fillId="0" borderId="3" xfId="0" applyFont="1" applyBorder="1" applyAlignment="1">
      <alignment horizontal="left" vertical="center"/>
    </xf>
    <xf numFmtId="0" fontId="10" fillId="0" borderId="7" xfId="0" applyFont="1" applyBorder="1" applyAlignment="1">
      <alignment horizontal="left" vertical="center"/>
    </xf>
    <xf numFmtId="0" fontId="12" fillId="0" borderId="22" xfId="0" applyFont="1" applyBorder="1" applyAlignment="1">
      <alignment horizontal="center" vertical="center"/>
    </xf>
    <xf numFmtId="0" fontId="12" fillId="0" borderId="8" xfId="0" applyFont="1" applyBorder="1" applyAlignment="1">
      <alignment horizontal="center" vertical="center"/>
    </xf>
    <xf numFmtId="0" fontId="12" fillId="0" borderId="26" xfId="0" applyFont="1" applyBorder="1" applyAlignment="1">
      <alignment horizontal="center" vertical="center"/>
    </xf>
    <xf numFmtId="0" fontId="3" fillId="0" borderId="23" xfId="0" applyFont="1" applyBorder="1" applyAlignment="1">
      <alignment horizontal="center" vertical="center"/>
    </xf>
    <xf numFmtId="0" fontId="3" fillId="0" borderId="9" xfId="0" applyFont="1" applyBorder="1" applyAlignment="1">
      <alignment horizontal="center" vertical="center"/>
    </xf>
    <xf numFmtId="0" fontId="3" fillId="0" borderId="27" xfId="0" applyFont="1" applyBorder="1" applyAlignment="1">
      <alignment horizontal="center" vertical="center"/>
    </xf>
    <xf numFmtId="0" fontId="2" fillId="0" borderId="1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2" fillId="0" borderId="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0" fillId="0" borderId="0" xfId="0" applyAlignment="1">
      <alignment horizontal="left" vertical="center" wrapText="1"/>
    </xf>
    <xf numFmtId="43" fontId="2" fillId="0" borderId="0" xfId="2" applyFont="1" applyAlignment="1">
      <alignment horizontal="center" vertical="center"/>
    </xf>
    <xf numFmtId="9" fontId="2" fillId="0" borderId="0" xfId="0" applyNumberFormat="1" applyFont="1" applyAlignment="1">
      <alignment horizontal="center"/>
    </xf>
    <xf numFmtId="0" fontId="16" fillId="0" borderId="0" xfId="0" applyFont="1" applyAlignment="1">
      <alignment horizontal="center" vertical="center"/>
    </xf>
    <xf numFmtId="0" fontId="13" fillId="0" borderId="40" xfId="0" applyFont="1" applyBorder="1" applyAlignment="1">
      <alignment horizontal="center" vertical="center"/>
    </xf>
    <xf numFmtId="1" fontId="13" fillId="0" borderId="41" xfId="0" applyNumberFormat="1" applyFont="1" applyBorder="1" applyAlignment="1">
      <alignment horizontal="center" vertical="center"/>
    </xf>
    <xf numFmtId="0" fontId="13" fillId="0" borderId="41" xfId="0" applyFont="1" applyBorder="1" applyAlignment="1">
      <alignment horizontal="center" vertical="center" wrapText="1"/>
    </xf>
    <xf numFmtId="49" fontId="13" fillId="0" borderId="3" xfId="0" applyNumberFormat="1" applyFont="1" applyBorder="1" applyAlignment="1">
      <alignment horizontal="center" vertical="center" wrapText="1"/>
    </xf>
    <xf numFmtId="0" fontId="13" fillId="0" borderId="41" xfId="0" applyFont="1" applyBorder="1" applyAlignment="1">
      <alignment horizontal="left" vertical="center" wrapText="1"/>
    </xf>
    <xf numFmtId="0" fontId="13" fillId="0" borderId="42" xfId="0" applyFont="1" applyBorder="1" applyAlignment="1">
      <alignment horizontal="center" vertical="center" wrapText="1"/>
    </xf>
    <xf numFmtId="0" fontId="13" fillId="0" borderId="42" xfId="0" applyFont="1" applyBorder="1" applyAlignment="1">
      <alignment horizontal="left" vertical="center" wrapText="1"/>
    </xf>
    <xf numFmtId="14" fontId="5" fillId="0" borderId="42" xfId="0" applyNumberFormat="1" applyFont="1" applyBorder="1" applyAlignment="1">
      <alignment horizontal="center" vertical="center" wrapText="1"/>
    </xf>
    <xf numFmtId="14" fontId="5" fillId="0" borderId="14" xfId="0" applyNumberFormat="1" applyFont="1" applyBorder="1" applyAlignment="1">
      <alignment horizontal="center" vertical="center" wrapText="1"/>
    </xf>
    <xf numFmtId="0" fontId="5" fillId="0" borderId="41" xfId="0" applyFont="1" applyBorder="1" applyAlignment="1">
      <alignment horizontal="center" vertical="center" wrapText="1"/>
    </xf>
  </cellXfs>
  <cellStyles count="4">
    <cellStyle name="Hipervínculo" xfId="1" builtinId="8"/>
    <cellStyle name="Millares" xfId="2" builtinId="3"/>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INDICADOR DE PQRS</a:t>
            </a:r>
            <a:r>
              <a:rPr lang="en-US" baseline="0"/>
              <a:t>D </a:t>
            </a:r>
            <a:endParaRPr lang="en-US"/>
          </a:p>
        </c:rich>
      </c:tx>
      <c:layout>
        <c:manualLayout>
          <c:xMode val="edge"/>
          <c:yMode val="edge"/>
          <c:x val="0.34521818677210608"/>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3"/>
          <c:order val="3"/>
          <c:spPr>
            <a:solidFill>
              <a:schemeClr val="accent4"/>
            </a:solidFill>
            <a:ln>
              <a:noFill/>
            </a:ln>
            <a:effectLst/>
          </c:spPr>
          <c:invertIfNegative val="0"/>
          <c:cat>
            <c:strRef>
              <c:f>'ENE-FEBR'!$B$24:$B$26</c:f>
              <c:strCache>
                <c:ptCount val="3"/>
                <c:pt idx="0">
                  <c:v>TOTAL  QUEJAS FEBRERO</c:v>
                </c:pt>
                <c:pt idx="1">
                  <c:v>TOTAL QUEJAS ABIERTA</c:v>
                </c:pt>
                <c:pt idx="2">
                  <c:v>TOTAL QUEJAS CERRADAS</c:v>
                </c:pt>
              </c:strCache>
            </c:strRef>
          </c:cat>
          <c:val>
            <c:numRef>
              <c:f>'ENE-FEBR'!$F$24:$F$26</c:f>
              <c:numCache>
                <c:formatCode>General</c:formatCode>
                <c:ptCount val="3"/>
                <c:pt idx="0" formatCode="0">
                  <c:v>12</c:v>
                </c:pt>
                <c:pt idx="1">
                  <c:v>0</c:v>
                </c:pt>
                <c:pt idx="2">
                  <c:v>12</c:v>
                </c:pt>
              </c:numCache>
            </c:numRef>
          </c:val>
          <c:extLst>
            <c:ext xmlns:c16="http://schemas.microsoft.com/office/drawing/2014/chart" uri="{C3380CC4-5D6E-409C-BE32-E72D297353CC}">
              <c16:uniqueId val="{00000003-55A8-48F6-8918-C2979E6C2C4F}"/>
            </c:ext>
          </c:extLst>
        </c:ser>
        <c:ser>
          <c:idx val="4"/>
          <c:order val="4"/>
          <c:spPr>
            <a:solidFill>
              <a:schemeClr val="accent5"/>
            </a:solidFill>
            <a:ln>
              <a:noFill/>
            </a:ln>
            <a:effectLst/>
          </c:spPr>
          <c:invertIfNegative val="0"/>
          <c:cat>
            <c:strRef>
              <c:f>'ENE-FEBR'!$B$24:$B$26</c:f>
              <c:strCache>
                <c:ptCount val="3"/>
                <c:pt idx="0">
                  <c:v>TOTAL  QUEJAS FEBRERO</c:v>
                </c:pt>
                <c:pt idx="1">
                  <c:v>TOTAL QUEJAS ABIERTA</c:v>
                </c:pt>
                <c:pt idx="2">
                  <c:v>TOTAL QUEJAS CERRADAS</c:v>
                </c:pt>
              </c:strCache>
            </c:strRef>
          </c:cat>
          <c:val>
            <c:numRef>
              <c:f>'ENE-FEBR'!$F$24:$F$26</c:f>
              <c:numCache>
                <c:formatCode>General</c:formatCode>
                <c:ptCount val="3"/>
                <c:pt idx="0" formatCode="0">
                  <c:v>12</c:v>
                </c:pt>
                <c:pt idx="1">
                  <c:v>0</c:v>
                </c:pt>
                <c:pt idx="2">
                  <c:v>12</c:v>
                </c:pt>
              </c:numCache>
            </c:numRef>
          </c:val>
          <c:extLst>
            <c:ext xmlns:c16="http://schemas.microsoft.com/office/drawing/2014/chart" uri="{C3380CC4-5D6E-409C-BE32-E72D297353CC}">
              <c16:uniqueId val="{00000004-55A8-48F6-8918-C2979E6C2C4F}"/>
            </c:ext>
          </c:extLst>
        </c:ser>
        <c:dLbls>
          <c:showLegendKey val="0"/>
          <c:showVal val="0"/>
          <c:showCatName val="0"/>
          <c:showSerName val="0"/>
          <c:showPercent val="0"/>
          <c:showBubbleSize val="0"/>
        </c:dLbls>
        <c:gapWidth val="219"/>
        <c:overlap val="-27"/>
        <c:axId val="1309851232"/>
        <c:axId val="1309838272"/>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'ENE-FEBR'!$B$24:$B$26</c15:sqref>
                        </c15:formulaRef>
                      </c:ext>
                    </c:extLst>
                    <c:strCache>
                      <c:ptCount val="3"/>
                      <c:pt idx="0">
                        <c:v>TOTAL  QUEJAS FEBRERO</c:v>
                      </c:pt>
                      <c:pt idx="1">
                        <c:v>TOTAL QUEJAS ABIERTA</c:v>
                      </c:pt>
                      <c:pt idx="2">
                        <c:v>TOTAL QUEJAS CERRADAS</c:v>
                      </c:pt>
                    </c:strCache>
                  </c:strRef>
                </c:cat>
                <c:val>
                  <c:numRef>
                    <c:extLst>
                      <c:ext uri="{02D57815-91ED-43cb-92C2-25804820EDAC}">
                        <c15:formulaRef>
                          <c15:sqref>'ENE-FEBR'!$C$24:$C$26</c15:sqref>
                        </c15:formulaRef>
                      </c:ext>
                    </c:extLst>
                    <c:numCache>
                      <c:formatCode>0</c:formatCode>
                      <c:ptCount val="3"/>
                    </c:numCache>
                  </c:numRef>
                </c:val>
                <c:extLst>
                  <c:ext xmlns:c16="http://schemas.microsoft.com/office/drawing/2014/chart" uri="{C3380CC4-5D6E-409C-BE32-E72D297353CC}">
                    <c16:uniqueId val="{00000000-55A8-48F6-8918-C2979E6C2C4F}"/>
                  </c:ext>
                </c:extLst>
              </c15:ser>
            </c15:filteredBarSeries>
            <c15:filteredBarSeries>
              <c15:ser>
                <c:idx val="1"/>
                <c:order val="1"/>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'ENE-FEBR'!$B$24:$B$26</c15:sqref>
                        </c15:formulaRef>
                      </c:ext>
                    </c:extLst>
                    <c:strCache>
                      <c:ptCount val="3"/>
                      <c:pt idx="0">
                        <c:v>TOTAL  QUEJAS FEBRERO</c:v>
                      </c:pt>
                      <c:pt idx="1">
                        <c:v>TOTAL QUEJAS ABIERTA</c:v>
                      </c:pt>
                      <c:pt idx="2">
                        <c:v>TOTAL QUEJAS CERRADAS</c:v>
                      </c:pt>
                    </c:strCache>
                  </c:strRef>
                </c:cat>
                <c:val>
                  <c:numRef>
                    <c:extLst xmlns:c15="http://schemas.microsoft.com/office/drawing/2012/chart">
                      <c:ext xmlns:c15="http://schemas.microsoft.com/office/drawing/2012/chart" uri="{02D57815-91ED-43cb-92C2-25804820EDAC}">
                        <c15:formulaRef>
                          <c15:sqref>'ENE-FEBR'!$D$24:$D$26</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1-55A8-48F6-8918-C2979E6C2C4F}"/>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'ENE-FEBR'!$B$24:$B$26</c15:sqref>
                        </c15:formulaRef>
                      </c:ext>
                    </c:extLst>
                    <c:strCache>
                      <c:ptCount val="3"/>
                      <c:pt idx="0">
                        <c:v>TOTAL  QUEJAS FEBRERO</c:v>
                      </c:pt>
                      <c:pt idx="1">
                        <c:v>TOTAL QUEJAS ABIERTA</c:v>
                      </c:pt>
                      <c:pt idx="2">
                        <c:v>TOTAL QUEJAS CERRADAS</c:v>
                      </c:pt>
                    </c:strCache>
                  </c:strRef>
                </c:cat>
                <c:val>
                  <c:numRef>
                    <c:extLst xmlns:c15="http://schemas.microsoft.com/office/drawing/2012/chart">
                      <c:ext xmlns:c15="http://schemas.microsoft.com/office/drawing/2012/chart" uri="{02D57815-91ED-43cb-92C2-25804820EDAC}">
                        <c15:formulaRef>
                          <c15:sqref>'ENE-FEBR'!$E$24:$E$26</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2-55A8-48F6-8918-C2979E6C2C4F}"/>
                  </c:ext>
                </c:extLst>
              </c15:ser>
            </c15:filteredBarSeries>
            <c15:filteredBarSeries>
              <c15:ser>
                <c:idx val="5"/>
                <c:order val="5"/>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'ENE-FEBR'!$B$24:$B$26</c15:sqref>
                        </c15:formulaRef>
                      </c:ext>
                    </c:extLst>
                    <c:strCache>
                      <c:ptCount val="3"/>
                      <c:pt idx="0">
                        <c:v>TOTAL  QUEJAS FEBRERO</c:v>
                      </c:pt>
                      <c:pt idx="1">
                        <c:v>TOTAL QUEJAS ABIERTA</c:v>
                      </c:pt>
                      <c:pt idx="2">
                        <c:v>TOTAL QUEJAS CERRADAS</c:v>
                      </c:pt>
                    </c:strCache>
                  </c:strRef>
                </c:cat>
                <c:val>
                  <c:numRef>
                    <c:extLst xmlns:c15="http://schemas.microsoft.com/office/drawing/2012/chart">
                      <c:ext xmlns:c15="http://schemas.microsoft.com/office/drawing/2012/chart" uri="{02D57815-91ED-43cb-92C2-25804820EDAC}">
                        <c15:formulaRef>
                          <c15:sqref>'ENE-FEBR'!$H$24:$H$26</c15:sqref>
                        </c15:formulaRef>
                      </c:ext>
                    </c:extLst>
                    <c:numCache>
                      <c:formatCode>_(* #,##0.00_);_(* \(#,##0.00\);_(* "-"??_);_(@_)</c:formatCode>
                      <c:ptCount val="3"/>
                    </c:numCache>
                  </c:numRef>
                </c:val>
                <c:extLst xmlns:c15="http://schemas.microsoft.com/office/drawing/2012/chart">
                  <c:ext xmlns:c16="http://schemas.microsoft.com/office/drawing/2014/chart" uri="{C3380CC4-5D6E-409C-BE32-E72D297353CC}">
                    <c16:uniqueId val="{00000005-55A8-48F6-8918-C2979E6C2C4F}"/>
                  </c:ext>
                </c:extLst>
              </c15:ser>
            </c15:filteredBarSeries>
            <c15:filteredBarSeries>
              <c15:ser>
                <c:idx val="6"/>
                <c:order val="6"/>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'ENE-FEBR'!$B$24:$B$26</c15:sqref>
                        </c15:formulaRef>
                      </c:ext>
                    </c:extLst>
                    <c:strCache>
                      <c:ptCount val="3"/>
                      <c:pt idx="0">
                        <c:v>TOTAL  QUEJAS FEBRERO</c:v>
                      </c:pt>
                      <c:pt idx="1">
                        <c:v>TOTAL QUEJAS ABIERTA</c:v>
                      </c:pt>
                      <c:pt idx="2">
                        <c:v>TOTAL QUEJAS CERRADAS</c:v>
                      </c:pt>
                    </c:strCache>
                  </c:strRef>
                </c:cat>
                <c:val>
                  <c:numRef>
                    <c:extLst xmlns:c15="http://schemas.microsoft.com/office/drawing/2012/chart">
                      <c:ext xmlns:c15="http://schemas.microsoft.com/office/drawing/2012/chart" uri="{02D57815-91ED-43cb-92C2-25804820EDAC}">
                        <c15:formulaRef>
                          <c15:sqref>'ENE-FEBR'!$I$24:$I$26</c15:sqref>
                        </c15:formulaRef>
                      </c:ext>
                    </c:extLst>
                    <c:numCache>
                      <c:formatCode>_(* #,##0.00_);_(* \(#,##0.00\);_(* "-"??_);_(@_)</c:formatCode>
                      <c:ptCount val="3"/>
                    </c:numCache>
                  </c:numRef>
                </c:val>
                <c:extLst xmlns:c15="http://schemas.microsoft.com/office/drawing/2012/chart">
                  <c:ext xmlns:c16="http://schemas.microsoft.com/office/drawing/2014/chart" uri="{C3380CC4-5D6E-409C-BE32-E72D297353CC}">
                    <c16:uniqueId val="{00000006-55A8-48F6-8918-C2979E6C2C4F}"/>
                  </c:ext>
                </c:extLst>
              </c15:ser>
            </c15:filteredBarSeries>
          </c:ext>
        </c:extLst>
      </c:barChart>
      <c:catAx>
        <c:axId val="1309851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9838272"/>
        <c:crosses val="autoZero"/>
        <c:auto val="1"/>
        <c:lblAlgn val="ctr"/>
        <c:lblOffset val="100"/>
        <c:noMultiLvlLbl val="0"/>
      </c:catAx>
      <c:valAx>
        <c:axId val="1309838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98512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198019</xdr:colOff>
      <xdr:row>0</xdr:row>
      <xdr:rowOff>0</xdr:rowOff>
    </xdr:from>
    <xdr:to>
      <xdr:col>4</xdr:col>
      <xdr:colOff>832184</xdr:colOff>
      <xdr:row>3</xdr:row>
      <xdr:rowOff>84692</xdr:rowOff>
    </xdr:to>
    <xdr:pic>
      <xdr:nvPicPr>
        <xdr:cNvPr id="2" name="Imagen 1">
          <a:extLst>
            <a:ext uri="{FF2B5EF4-FFF2-40B4-BE49-F238E27FC236}">
              <a16:creationId xmlns:a16="http://schemas.microsoft.com/office/drawing/2014/main" id="{32F4DF7A-3569-4BA5-8E61-97B157D54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45" y="0"/>
          <a:ext cx="1135481" cy="1468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447300</xdr:colOff>
      <xdr:row>22</xdr:row>
      <xdr:rowOff>110289</xdr:rowOff>
    </xdr:from>
    <xdr:to>
      <xdr:col>21</xdr:col>
      <xdr:colOff>471236</xdr:colOff>
      <xdr:row>33</xdr:row>
      <xdr:rowOff>80210</xdr:rowOff>
    </xdr:to>
    <xdr:graphicFrame macro="">
      <xdr:nvGraphicFramePr>
        <xdr:cNvPr id="3" name="Gráfico 2">
          <a:extLst>
            <a:ext uri="{FF2B5EF4-FFF2-40B4-BE49-F238E27FC236}">
              <a16:creationId xmlns:a16="http://schemas.microsoft.com/office/drawing/2014/main" id="{228736D5-679A-0AFD-FC0C-EE1309800D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PQRS%202025\ENERO-FEBRERO\10%20ID20250226193518-6%20Solicitud%20Informaci&#243;n%20Prestamos%20Escenarios\Respuesta%20PQRSDF%20Pr&#233;stamos%20de%20Escenarios.pdf" TargetMode="External"/><Relationship Id="rId13" Type="http://schemas.openxmlformats.org/officeDocument/2006/relationships/vmlDrawing" Target="../drawings/vmlDrawing1.vml"/><Relationship Id="rId3" Type="http://schemas.openxmlformats.org/officeDocument/2006/relationships/hyperlink" Target="PQRS%202025\ENERO-FEBRERO\03%20202501291626%20Solicitud%20Clases%20de%20Nataci&#243;n%20Sara%20Suaza\Respuest%20PQRSDF.pdf" TargetMode="External"/><Relationship Id="rId7" Type="http://schemas.openxmlformats.org/officeDocument/2006/relationships/hyperlink" Target="PQRS%202025\ENERO-FEBRERO\09%20202502241536-087%20TRANSLADO%20PQRSDF%20202502008006%20CATHERINE%20JUVINAO\Rta%20D.P%20Congresista%20Catherine%20Juvinao.pdf" TargetMode="External"/><Relationship Id="rId12" Type="http://schemas.openxmlformats.org/officeDocument/2006/relationships/drawing" Target="../drawings/drawing1.xml"/><Relationship Id="rId2" Type="http://schemas.openxmlformats.org/officeDocument/2006/relationships/hyperlink" Target="PQRS%202025\ENERO-FEBRERO\02%20202501271048%20Consulta%20Gimnasio\Respuesta%20Consulta%20Gimnasio.pdf" TargetMode="External"/><Relationship Id="rId1" Type="http://schemas.openxmlformats.org/officeDocument/2006/relationships/hyperlink" Target="PQRS%202025\ENERO-FEBRERO\01%20ID20250116184845-3%20Informaci&#243;n%20Torneos\Respuesta%20PQRSDF%20ID20250116184845-3.pdf" TargetMode="External"/><Relationship Id="rId6" Type="http://schemas.openxmlformats.org/officeDocument/2006/relationships/hyperlink" Target="PQRS%202025\ENERO-FEBRERO\07%20202502191004-069%20Petici&#243;n%20Habilitar%20Torneo%20InterBarrios%202025_0001\202502191530-004%20Respuesta%20radicado%20202502191004-069%20Jose%20Luis%20Berrio%20(1).pdf" TargetMode="External"/><Relationship Id="rId11" Type="http://schemas.openxmlformats.org/officeDocument/2006/relationships/printerSettings" Target="../printerSettings/printerSettings1.bin"/><Relationship Id="rId5" Type="http://schemas.openxmlformats.org/officeDocument/2006/relationships/hyperlink" Target="PQRS%202025\ENERO-FEBRERO\05%20ID20250206072458-4%20Solicitud%20Informaci&#243;n%20Torneso%20Champions\202502181602-002%20Respuesta%20PQRSDF%2020250206072458-4.pdf" TargetMode="External"/><Relationship Id="rId10" Type="http://schemas.openxmlformats.org/officeDocument/2006/relationships/hyperlink" Target="PQRS%202025\ENERO-FEBRERO\08%20ID20250224153109-5%20Derecho%20petici&#243;n%20Estudiante%20Politiecnico\202503131645-07%20Respuesta%20derecho%20de%20petici&#243;n%20-%20Estudiante%20de%20maestria.pdf" TargetMode="External"/><Relationship Id="rId4" Type="http://schemas.openxmlformats.org/officeDocument/2006/relationships/hyperlink" Target="PQRS%202025\ENERO-FEBRERO\04%20202501301606%20PQRSDF%20Boxeo%20y%20MMA\Respuesta%20PQRSDF.pdf" TargetMode="External"/><Relationship Id="rId9" Type="http://schemas.openxmlformats.org/officeDocument/2006/relationships/hyperlink" Target="PQRS%202025\ENERO-FEBRERO\11-202502281020%20Clases%20Nataci&#243;n\Respuesta%20a%20PQRSDF%20202502281020%20Clases%20de%20Nataci&#243;n.pdf" TargetMode="Externa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134E0-EDAF-4FDD-951E-7F83A3FAD670}">
  <dimension ref="A1:Y435"/>
  <sheetViews>
    <sheetView tabSelected="1" zoomScale="76" zoomScaleNormal="76" zoomScaleSheetLayoutView="76" zoomScalePageLayoutView="75" workbookViewId="0">
      <selection activeCell="F27" sqref="F27"/>
    </sheetView>
  </sheetViews>
  <sheetFormatPr baseColWidth="10" defaultColWidth="14.42578125" defaultRowHeight="15" x14ac:dyDescent="0.25"/>
  <cols>
    <col min="1" max="1" width="4.7109375" style="6" customWidth="1"/>
    <col min="2" max="2" width="3.7109375" style="1" customWidth="1"/>
    <col min="3" max="3" width="3.7109375" style="9" customWidth="1"/>
    <col min="4" max="4" width="3.7109375" style="1" customWidth="1"/>
    <col min="5" max="5" width="19.42578125" style="1" customWidth="1"/>
    <col min="6" max="6" width="25.5703125" style="5" customWidth="1"/>
    <col min="7" max="7" width="5.140625" style="5" customWidth="1"/>
    <col min="8" max="9" width="4.28515625" style="5" customWidth="1"/>
    <col min="10" max="11" width="2.5703125" style="5" customWidth="1"/>
    <col min="12" max="12" width="3.7109375" style="5" customWidth="1"/>
    <col min="13" max="15" width="2.5703125" style="5" customWidth="1"/>
    <col min="16" max="16" width="9.28515625" style="5" bestFit="1" customWidth="1"/>
    <col min="17" max="17" width="12.85546875" style="5" customWidth="1"/>
    <col min="18" max="18" width="13.7109375" style="6" customWidth="1"/>
    <col min="19" max="19" width="16.28515625" style="6" customWidth="1"/>
    <col min="20" max="20" width="13.85546875" style="6" customWidth="1"/>
    <col min="21" max="21" width="10.5703125" style="1" customWidth="1"/>
    <col min="22" max="22" width="8.28515625" style="1" customWidth="1"/>
    <col min="23" max="23" width="28.28515625" style="68" customWidth="1"/>
    <col min="24" max="16384" width="14.42578125" style="1"/>
  </cols>
  <sheetData>
    <row r="1" spans="1:25" ht="36.6" customHeight="1" x14ac:dyDescent="0.25">
      <c r="B1" s="96"/>
      <c r="C1" s="97"/>
      <c r="D1" s="97"/>
      <c r="E1" s="98"/>
      <c r="F1" s="114" t="s">
        <v>91</v>
      </c>
      <c r="G1" s="114"/>
      <c r="H1" s="114"/>
      <c r="I1" s="114"/>
      <c r="J1" s="114"/>
      <c r="K1" s="114"/>
      <c r="L1" s="114"/>
      <c r="M1" s="114"/>
      <c r="N1" s="114"/>
      <c r="O1" s="114"/>
      <c r="P1" s="114"/>
      <c r="Q1" s="114"/>
      <c r="R1" s="114"/>
      <c r="S1" s="114"/>
      <c r="T1" s="114"/>
      <c r="U1" s="114"/>
      <c r="V1" s="112" t="s">
        <v>29</v>
      </c>
      <c r="W1" s="112"/>
    </row>
    <row r="2" spans="1:25" ht="36.6" customHeight="1" x14ac:dyDescent="0.25">
      <c r="B2" s="99"/>
      <c r="C2" s="100"/>
      <c r="D2" s="100"/>
      <c r="E2" s="101"/>
      <c r="F2" s="114"/>
      <c r="G2" s="114"/>
      <c r="H2" s="114"/>
      <c r="I2" s="114"/>
      <c r="J2" s="114"/>
      <c r="K2" s="114"/>
      <c r="L2" s="114"/>
      <c r="M2" s="114"/>
      <c r="N2" s="114"/>
      <c r="O2" s="114"/>
      <c r="P2" s="114"/>
      <c r="Q2" s="114"/>
      <c r="R2" s="114"/>
      <c r="S2" s="114"/>
      <c r="T2" s="114"/>
      <c r="U2" s="114"/>
      <c r="V2" s="112" t="s">
        <v>30</v>
      </c>
      <c r="W2" s="112"/>
    </row>
    <row r="3" spans="1:25" s="2" customFormat="1" ht="36.6" customHeight="1" x14ac:dyDescent="0.2">
      <c r="A3" s="35"/>
      <c r="B3" s="102"/>
      <c r="C3" s="103"/>
      <c r="D3" s="103"/>
      <c r="E3" s="104"/>
      <c r="F3" s="114"/>
      <c r="G3" s="114"/>
      <c r="H3" s="114"/>
      <c r="I3" s="114"/>
      <c r="J3" s="114"/>
      <c r="K3" s="114"/>
      <c r="L3" s="114"/>
      <c r="M3" s="114"/>
      <c r="N3" s="114"/>
      <c r="O3" s="114"/>
      <c r="P3" s="114"/>
      <c r="Q3" s="114"/>
      <c r="R3" s="114"/>
      <c r="S3" s="114"/>
      <c r="T3" s="114"/>
      <c r="U3" s="114"/>
      <c r="V3" s="113" t="s">
        <v>31</v>
      </c>
      <c r="W3" s="113"/>
    </row>
    <row r="4" spans="1:25" s="2" customFormat="1" ht="12" customHeight="1" x14ac:dyDescent="0.25">
      <c r="A4" s="35"/>
      <c r="C4" s="8"/>
      <c r="D4" s="108"/>
      <c r="E4" s="108"/>
      <c r="F4" s="108"/>
      <c r="G4" s="108"/>
      <c r="H4" s="108"/>
      <c r="I4" s="108"/>
      <c r="J4" s="108"/>
      <c r="K4" s="108"/>
      <c r="L4" s="108"/>
      <c r="M4" s="108"/>
      <c r="N4" s="108"/>
      <c r="O4" s="108"/>
      <c r="P4" s="108"/>
      <c r="Q4" s="108"/>
      <c r="R4" s="108"/>
      <c r="S4" s="108"/>
      <c r="T4" s="108"/>
      <c r="U4" s="108"/>
      <c r="V4" s="108"/>
      <c r="W4" s="85"/>
    </row>
    <row r="5" spans="1:25" s="2" customFormat="1" ht="19.149999999999999" customHeight="1" x14ac:dyDescent="0.2">
      <c r="A5" s="35"/>
      <c r="B5" s="105" t="s">
        <v>6</v>
      </c>
      <c r="C5" s="106"/>
      <c r="D5" s="107"/>
      <c r="E5" s="93" t="s">
        <v>9</v>
      </c>
      <c r="F5" s="94"/>
      <c r="G5" s="94"/>
      <c r="H5" s="94"/>
      <c r="I5" s="94"/>
      <c r="J5" s="94"/>
      <c r="K5" s="94"/>
      <c r="L5" s="94"/>
      <c r="M5" s="94"/>
      <c r="N5" s="94"/>
      <c r="O5" s="94"/>
      <c r="P5" s="94"/>
      <c r="Q5" s="94"/>
      <c r="R5" s="94"/>
      <c r="S5" s="94"/>
      <c r="T5" s="94"/>
      <c r="U5" s="94"/>
      <c r="V5" s="94"/>
      <c r="W5" s="95"/>
    </row>
    <row r="6" spans="1:25" s="2" customFormat="1" ht="19.149999999999999" customHeight="1" x14ac:dyDescent="0.2">
      <c r="A6" s="35"/>
      <c r="B6" s="115" t="s">
        <v>7</v>
      </c>
      <c r="C6" s="116"/>
      <c r="D6" s="117"/>
      <c r="E6" s="118" t="s">
        <v>10</v>
      </c>
      <c r="F6" s="119"/>
      <c r="G6" s="119"/>
      <c r="H6" s="119"/>
      <c r="I6" s="119"/>
      <c r="J6" s="119"/>
      <c r="K6" s="119"/>
      <c r="L6" s="119"/>
      <c r="M6" s="119"/>
      <c r="N6" s="119"/>
      <c r="O6" s="119"/>
      <c r="P6" s="119"/>
      <c r="Q6" s="119"/>
      <c r="R6" s="119"/>
      <c r="S6" s="119"/>
      <c r="T6" s="119"/>
      <c r="U6" s="119"/>
      <c r="V6" s="119"/>
      <c r="W6" s="120"/>
    </row>
    <row r="7" spans="1:25" s="2" customFormat="1" ht="19.149999999999999" customHeight="1" x14ac:dyDescent="0.2">
      <c r="A7" s="35"/>
      <c r="B7" s="109" t="s">
        <v>0</v>
      </c>
      <c r="C7" s="110"/>
      <c r="D7" s="111"/>
      <c r="E7" s="121">
        <v>2025</v>
      </c>
      <c r="F7" s="122"/>
      <c r="G7" s="122"/>
      <c r="H7" s="122"/>
      <c r="I7" s="122"/>
      <c r="J7" s="122"/>
      <c r="K7" s="122"/>
      <c r="L7" s="122"/>
      <c r="M7" s="122"/>
      <c r="N7" s="122"/>
      <c r="O7" s="122"/>
      <c r="P7" s="122"/>
      <c r="Q7" s="122"/>
      <c r="R7" s="122"/>
      <c r="S7" s="122"/>
      <c r="T7" s="122"/>
      <c r="U7" s="122"/>
      <c r="V7" s="122"/>
      <c r="W7" s="123"/>
      <c r="Y7" s="2" t="s">
        <v>46</v>
      </c>
    </row>
    <row r="8" spans="1:25" s="2" customFormat="1" ht="18" customHeight="1" x14ac:dyDescent="0.2">
      <c r="A8" s="35"/>
      <c r="B8" s="127"/>
      <c r="C8" s="127"/>
      <c r="D8" s="127"/>
      <c r="E8" s="128"/>
      <c r="F8" s="128"/>
      <c r="G8" s="128"/>
      <c r="H8" s="128"/>
      <c r="I8" s="128"/>
      <c r="J8" s="128"/>
      <c r="K8" s="128"/>
      <c r="L8" s="128"/>
      <c r="M8" s="128"/>
      <c r="N8" s="128"/>
      <c r="O8" s="128"/>
      <c r="P8" s="128"/>
      <c r="Q8" s="128"/>
      <c r="R8" s="128"/>
      <c r="S8" s="128"/>
      <c r="T8" s="128"/>
      <c r="U8" s="128"/>
      <c r="V8" s="128"/>
      <c r="W8" s="85"/>
    </row>
    <row r="9" spans="1:25" s="2" customFormat="1" ht="29.25" customHeight="1" x14ac:dyDescent="0.2">
      <c r="A9" s="35"/>
      <c r="B9" s="136" t="s">
        <v>8</v>
      </c>
      <c r="C9" s="134"/>
      <c r="D9" s="134"/>
      <c r="E9" s="129" t="s">
        <v>4</v>
      </c>
      <c r="F9" s="132" t="s">
        <v>5</v>
      </c>
      <c r="G9" s="124" t="s">
        <v>49</v>
      </c>
      <c r="H9" s="125"/>
      <c r="I9" s="126"/>
      <c r="J9" s="124" t="s">
        <v>11</v>
      </c>
      <c r="K9" s="125"/>
      <c r="L9" s="125"/>
      <c r="M9" s="125"/>
      <c r="N9" s="125"/>
      <c r="O9" s="126"/>
      <c r="P9" s="129" t="s">
        <v>24</v>
      </c>
      <c r="Q9" s="129" t="s">
        <v>26</v>
      </c>
      <c r="R9" s="124" t="s">
        <v>20</v>
      </c>
      <c r="S9" s="124" t="s">
        <v>25</v>
      </c>
      <c r="T9" s="124" t="s">
        <v>16</v>
      </c>
      <c r="U9" s="134" t="s">
        <v>17</v>
      </c>
      <c r="V9" s="135"/>
      <c r="W9" s="91" t="s">
        <v>23</v>
      </c>
    </row>
    <row r="10" spans="1:25" s="2" customFormat="1" ht="36" customHeight="1" x14ac:dyDescent="0.2">
      <c r="A10" s="35">
        <v>0</v>
      </c>
      <c r="B10" s="24" t="s">
        <v>1</v>
      </c>
      <c r="C10" s="25" t="s">
        <v>2</v>
      </c>
      <c r="D10" s="26" t="s">
        <v>3</v>
      </c>
      <c r="E10" s="130"/>
      <c r="F10" s="133"/>
      <c r="G10" s="52" t="s">
        <v>50</v>
      </c>
      <c r="H10" s="53" t="s">
        <v>51</v>
      </c>
      <c r="I10" s="53" t="s">
        <v>52</v>
      </c>
      <c r="J10" s="15" t="s">
        <v>12</v>
      </c>
      <c r="K10" s="16" t="s">
        <v>13</v>
      </c>
      <c r="L10" s="16" t="s">
        <v>14</v>
      </c>
      <c r="M10" s="16" t="s">
        <v>15</v>
      </c>
      <c r="N10" s="16" t="s">
        <v>21</v>
      </c>
      <c r="O10" s="16" t="s">
        <v>22</v>
      </c>
      <c r="P10" s="130"/>
      <c r="Q10" s="130"/>
      <c r="R10" s="131"/>
      <c r="S10" s="131"/>
      <c r="T10" s="131"/>
      <c r="U10" s="17" t="s">
        <v>18</v>
      </c>
      <c r="V10" s="18" t="s">
        <v>19</v>
      </c>
      <c r="W10" s="92"/>
    </row>
    <row r="11" spans="1:25" s="2" customFormat="1" ht="54" customHeight="1" x14ac:dyDescent="0.2">
      <c r="A11" s="35">
        <v>1</v>
      </c>
      <c r="B11" s="63">
        <v>25</v>
      </c>
      <c r="C11" s="64">
        <v>1</v>
      </c>
      <c r="D11" s="41">
        <v>16</v>
      </c>
      <c r="E11" s="10" t="s">
        <v>32</v>
      </c>
      <c r="F11" s="37" t="s">
        <v>33</v>
      </c>
      <c r="G11" s="50"/>
      <c r="H11" s="50" t="s">
        <v>34</v>
      </c>
      <c r="I11" s="50"/>
      <c r="J11" s="50" t="s">
        <v>34</v>
      </c>
      <c r="K11" s="50"/>
      <c r="L11" s="40"/>
      <c r="M11" s="40"/>
      <c r="N11" s="40"/>
      <c r="O11" s="40"/>
      <c r="P11" s="40">
        <v>15</v>
      </c>
      <c r="Q11" s="65">
        <v>45693</v>
      </c>
      <c r="R11" s="47" t="s">
        <v>65</v>
      </c>
      <c r="S11" s="65" t="s">
        <v>57</v>
      </c>
      <c r="T11" s="65">
        <v>45706</v>
      </c>
      <c r="U11" s="65" t="s">
        <v>34</v>
      </c>
      <c r="V11" s="66"/>
      <c r="W11" s="81" t="s">
        <v>79</v>
      </c>
    </row>
    <row r="12" spans="1:25" s="2" customFormat="1" ht="55.9" customHeight="1" x14ac:dyDescent="0.2">
      <c r="A12" s="35">
        <v>2</v>
      </c>
      <c r="B12" s="42">
        <v>25</v>
      </c>
      <c r="C12" s="43">
        <v>1</v>
      </c>
      <c r="D12" s="44">
        <v>27</v>
      </c>
      <c r="E12" s="54" t="s">
        <v>39</v>
      </c>
      <c r="F12" s="67" t="s">
        <v>40</v>
      </c>
      <c r="G12" s="14" t="s">
        <v>34</v>
      </c>
      <c r="H12" s="14"/>
      <c r="I12" s="14"/>
      <c r="J12" s="21" t="s">
        <v>45</v>
      </c>
      <c r="K12" s="21"/>
      <c r="L12" s="45"/>
      <c r="M12" s="45"/>
      <c r="N12" s="45"/>
      <c r="O12" s="45"/>
      <c r="P12" s="45">
        <v>15</v>
      </c>
      <c r="Q12" s="46">
        <v>45705</v>
      </c>
      <c r="R12" s="47" t="s">
        <v>66</v>
      </c>
      <c r="S12" s="47" t="s">
        <v>57</v>
      </c>
      <c r="T12" s="48">
        <v>45729</v>
      </c>
      <c r="U12" s="27" t="s">
        <v>34</v>
      </c>
      <c r="V12" s="49"/>
      <c r="W12" s="82" t="s">
        <v>80</v>
      </c>
    </row>
    <row r="13" spans="1:25" s="2" customFormat="1" ht="69" customHeight="1" x14ac:dyDescent="0.2">
      <c r="A13" s="35">
        <v>3</v>
      </c>
      <c r="B13" s="42">
        <v>25</v>
      </c>
      <c r="C13" s="43">
        <v>1</v>
      </c>
      <c r="D13" s="44">
        <v>29</v>
      </c>
      <c r="E13" s="54" t="s">
        <v>42</v>
      </c>
      <c r="F13" s="67" t="s">
        <v>41</v>
      </c>
      <c r="G13" s="14" t="s">
        <v>34</v>
      </c>
      <c r="H13" s="14"/>
      <c r="I13" s="14"/>
      <c r="J13" s="21" t="s">
        <v>45</v>
      </c>
      <c r="K13" s="21"/>
      <c r="L13" s="45"/>
      <c r="M13" s="45"/>
      <c r="N13" s="45"/>
      <c r="O13" s="45"/>
      <c r="P13" s="45">
        <v>15</v>
      </c>
      <c r="Q13" s="46">
        <v>45707</v>
      </c>
      <c r="R13" s="47" t="s">
        <v>67</v>
      </c>
      <c r="S13" s="47" t="s">
        <v>57</v>
      </c>
      <c r="T13" s="48">
        <v>45716</v>
      </c>
      <c r="U13" s="27" t="s">
        <v>34</v>
      </c>
      <c r="V13" s="49"/>
      <c r="W13" s="82" t="s">
        <v>81</v>
      </c>
    </row>
    <row r="14" spans="1:25" s="2" customFormat="1" ht="52.15" customHeight="1" x14ac:dyDescent="0.2">
      <c r="A14" s="35">
        <v>4</v>
      </c>
      <c r="B14" s="42">
        <v>25</v>
      </c>
      <c r="C14" s="43">
        <v>1</v>
      </c>
      <c r="D14" s="44">
        <v>30</v>
      </c>
      <c r="E14" s="54" t="s">
        <v>44</v>
      </c>
      <c r="F14" s="67" t="s">
        <v>43</v>
      </c>
      <c r="G14" s="14" t="s">
        <v>34</v>
      </c>
      <c r="H14" s="14"/>
      <c r="I14" s="14"/>
      <c r="J14" s="21" t="s">
        <v>45</v>
      </c>
      <c r="K14" s="21"/>
      <c r="L14" s="45"/>
      <c r="M14" s="45"/>
      <c r="N14" s="45"/>
      <c r="O14" s="45"/>
      <c r="P14" s="45">
        <v>15</v>
      </c>
      <c r="Q14" s="46">
        <v>45708</v>
      </c>
      <c r="R14" s="47" t="s">
        <v>68</v>
      </c>
      <c r="S14" s="47" t="s">
        <v>57</v>
      </c>
      <c r="T14" s="48">
        <v>45701</v>
      </c>
      <c r="U14" s="27" t="s">
        <v>34</v>
      </c>
      <c r="V14" s="49"/>
      <c r="W14" s="82" t="s">
        <v>82</v>
      </c>
    </row>
    <row r="15" spans="1:25" s="2" customFormat="1" ht="52.15" customHeight="1" x14ac:dyDescent="0.2">
      <c r="A15" s="35">
        <v>5</v>
      </c>
      <c r="B15" s="42">
        <v>25</v>
      </c>
      <c r="C15" s="43">
        <v>2</v>
      </c>
      <c r="D15" s="44">
        <v>4</v>
      </c>
      <c r="E15" s="54" t="s">
        <v>64</v>
      </c>
      <c r="F15" s="67" t="s">
        <v>63</v>
      </c>
      <c r="G15" s="14" t="s">
        <v>34</v>
      </c>
      <c r="H15" s="14"/>
      <c r="I15" s="14"/>
      <c r="J15" s="21" t="s">
        <v>34</v>
      </c>
      <c r="K15" s="21"/>
      <c r="L15" s="45"/>
      <c r="M15" s="45"/>
      <c r="N15" s="45"/>
      <c r="O15" s="45"/>
      <c r="P15" s="45">
        <v>15</v>
      </c>
      <c r="Q15" s="46">
        <v>45709</v>
      </c>
      <c r="R15" s="47" t="s">
        <v>69</v>
      </c>
      <c r="S15" s="47" t="s">
        <v>59</v>
      </c>
      <c r="T15" s="48" t="s">
        <v>99</v>
      </c>
      <c r="U15" s="27" t="s">
        <v>34</v>
      </c>
      <c r="V15" s="49"/>
      <c r="W15" s="82" t="s">
        <v>97</v>
      </c>
    </row>
    <row r="16" spans="1:25" s="4" customFormat="1" ht="84" customHeight="1" x14ac:dyDescent="0.2">
      <c r="A16" s="35">
        <v>6</v>
      </c>
      <c r="B16" s="19">
        <v>25</v>
      </c>
      <c r="C16" s="20">
        <v>2</v>
      </c>
      <c r="D16" s="21">
        <v>6</v>
      </c>
      <c r="E16" s="14" t="s">
        <v>35</v>
      </c>
      <c r="F16" s="38" t="s">
        <v>71</v>
      </c>
      <c r="G16" s="38"/>
      <c r="H16" s="21" t="s">
        <v>34</v>
      </c>
      <c r="I16" s="38"/>
      <c r="J16" s="21" t="s">
        <v>34</v>
      </c>
      <c r="K16" s="22"/>
      <c r="L16" s="22"/>
      <c r="M16" s="22"/>
      <c r="N16" s="22"/>
      <c r="O16" s="22"/>
      <c r="P16" s="22">
        <v>15</v>
      </c>
      <c r="Q16" s="46">
        <v>45709</v>
      </c>
      <c r="R16" s="47" t="s">
        <v>70</v>
      </c>
      <c r="S16" s="47" t="s">
        <v>57</v>
      </c>
      <c r="T16" s="69">
        <v>45706</v>
      </c>
      <c r="U16" s="28" t="s">
        <v>34</v>
      </c>
      <c r="V16" s="23"/>
      <c r="W16" s="86" t="s">
        <v>84</v>
      </c>
    </row>
    <row r="17" spans="1:23" s="4" customFormat="1" ht="96" customHeight="1" x14ac:dyDescent="0.2">
      <c r="A17" s="35">
        <v>7</v>
      </c>
      <c r="B17" s="19">
        <v>25</v>
      </c>
      <c r="C17" s="20">
        <v>2</v>
      </c>
      <c r="D17" s="21">
        <v>19</v>
      </c>
      <c r="E17" s="14" t="s">
        <v>61</v>
      </c>
      <c r="F17" s="83" t="s">
        <v>62</v>
      </c>
      <c r="G17" s="21" t="s">
        <v>34</v>
      </c>
      <c r="H17" s="21"/>
      <c r="I17" s="38"/>
      <c r="J17" s="21"/>
      <c r="K17" s="22"/>
      <c r="L17" s="22"/>
      <c r="M17" s="22"/>
      <c r="N17" s="22"/>
      <c r="O17" s="22"/>
      <c r="P17" s="22">
        <v>15</v>
      </c>
      <c r="Q17" s="46">
        <v>45728</v>
      </c>
      <c r="R17" s="47" t="s">
        <v>72</v>
      </c>
      <c r="S17" s="47" t="s">
        <v>57</v>
      </c>
      <c r="T17" s="69">
        <v>45707</v>
      </c>
      <c r="U17" s="28" t="s">
        <v>34</v>
      </c>
      <c r="V17" s="23"/>
      <c r="W17" s="86" t="s">
        <v>85</v>
      </c>
    </row>
    <row r="18" spans="1:23" s="4" customFormat="1" ht="49.15" customHeight="1" x14ac:dyDescent="0.2">
      <c r="A18" s="35">
        <v>8</v>
      </c>
      <c r="B18" s="19">
        <v>25</v>
      </c>
      <c r="C18" s="20">
        <v>2</v>
      </c>
      <c r="D18" s="21">
        <v>24</v>
      </c>
      <c r="E18" s="14" t="s">
        <v>38</v>
      </c>
      <c r="F18" s="38" t="s">
        <v>54</v>
      </c>
      <c r="G18" s="38"/>
      <c r="H18" s="21" t="s">
        <v>34</v>
      </c>
      <c r="I18" s="38"/>
      <c r="J18" s="21" t="s">
        <v>34</v>
      </c>
      <c r="K18" s="21"/>
      <c r="L18" s="21"/>
      <c r="M18" s="21"/>
      <c r="N18" s="21"/>
      <c r="O18" s="21"/>
      <c r="P18" s="21">
        <v>10</v>
      </c>
      <c r="Q18" s="46">
        <v>45727</v>
      </c>
      <c r="R18" s="69" t="s">
        <v>73</v>
      </c>
      <c r="S18" s="69" t="s">
        <v>58</v>
      </c>
      <c r="T18" s="69" t="s">
        <v>100</v>
      </c>
      <c r="U18" s="28" t="s">
        <v>34</v>
      </c>
      <c r="V18" s="84"/>
      <c r="W18" s="82" t="s">
        <v>96</v>
      </c>
    </row>
    <row r="19" spans="1:23" s="4" customFormat="1" ht="55.9" customHeight="1" x14ac:dyDescent="0.2">
      <c r="A19" s="35">
        <v>9</v>
      </c>
      <c r="B19" s="11">
        <v>25</v>
      </c>
      <c r="C19" s="12">
        <v>2</v>
      </c>
      <c r="D19" s="7">
        <v>24</v>
      </c>
      <c r="E19" s="13" t="s">
        <v>48</v>
      </c>
      <c r="F19" s="3" t="s">
        <v>47</v>
      </c>
      <c r="G19" s="22" t="s">
        <v>34</v>
      </c>
      <c r="H19" s="51"/>
      <c r="I19" s="51"/>
      <c r="J19" s="21" t="s">
        <v>34</v>
      </c>
      <c r="K19" s="22"/>
      <c r="L19" s="22"/>
      <c r="M19" s="22"/>
      <c r="N19" s="22"/>
      <c r="O19" s="22"/>
      <c r="P19" s="22">
        <v>10</v>
      </c>
      <c r="Q19" s="69" t="s">
        <v>83</v>
      </c>
      <c r="R19" s="69" t="s">
        <v>74</v>
      </c>
      <c r="S19" s="69" t="s">
        <v>59</v>
      </c>
      <c r="T19" s="69">
        <v>45728</v>
      </c>
      <c r="U19" s="28" t="s">
        <v>34</v>
      </c>
      <c r="V19" s="23"/>
      <c r="W19" s="87" t="s">
        <v>86</v>
      </c>
    </row>
    <row r="20" spans="1:23" s="4" customFormat="1" ht="55.9" customHeight="1" x14ac:dyDescent="0.2">
      <c r="A20" s="140">
        <v>10</v>
      </c>
      <c r="B20" s="141">
        <v>25</v>
      </c>
      <c r="C20" s="142">
        <v>2</v>
      </c>
      <c r="D20" s="143">
        <v>25</v>
      </c>
      <c r="E20" s="144" t="s">
        <v>92</v>
      </c>
      <c r="F20" s="145" t="s">
        <v>93</v>
      </c>
      <c r="G20" s="146"/>
      <c r="H20" s="147"/>
      <c r="I20" s="147" t="s">
        <v>34</v>
      </c>
      <c r="J20" s="146"/>
      <c r="K20" s="146"/>
      <c r="L20" s="146"/>
      <c r="M20" s="146"/>
      <c r="N20" s="146"/>
      <c r="O20" s="146"/>
      <c r="P20" s="146">
        <v>15</v>
      </c>
      <c r="Q20" s="148">
        <v>45734</v>
      </c>
      <c r="R20" s="148" t="s">
        <v>94</v>
      </c>
      <c r="S20" s="148" t="s">
        <v>95</v>
      </c>
      <c r="T20" s="149">
        <v>45735</v>
      </c>
      <c r="U20" s="150" t="s">
        <v>34</v>
      </c>
      <c r="V20" s="84"/>
      <c r="W20" s="90" t="s">
        <v>98</v>
      </c>
    </row>
    <row r="21" spans="1:23" s="4" customFormat="1" ht="55.9" customHeight="1" x14ac:dyDescent="0.2">
      <c r="A21" s="35">
        <v>11</v>
      </c>
      <c r="B21" s="70">
        <v>25</v>
      </c>
      <c r="C21" s="71">
        <v>2</v>
      </c>
      <c r="D21" s="72">
        <v>26</v>
      </c>
      <c r="E21" s="73" t="s">
        <v>37</v>
      </c>
      <c r="F21" s="74" t="s">
        <v>36</v>
      </c>
      <c r="G21" s="75" t="s">
        <v>34</v>
      </c>
      <c r="H21" s="76"/>
      <c r="I21" s="76"/>
      <c r="J21" s="77" t="s">
        <v>34</v>
      </c>
      <c r="K21" s="75"/>
      <c r="L21" s="75"/>
      <c r="M21" s="75"/>
      <c r="N21" s="75"/>
      <c r="O21" s="75"/>
      <c r="P21" s="75">
        <v>15</v>
      </c>
      <c r="Q21" s="78">
        <v>45735</v>
      </c>
      <c r="R21" s="78" t="s">
        <v>75</v>
      </c>
      <c r="S21" s="78" t="s">
        <v>57</v>
      </c>
      <c r="T21" s="69">
        <v>45719</v>
      </c>
      <c r="U21" s="79" t="s">
        <v>34</v>
      </c>
      <c r="V21" s="80"/>
      <c r="W21" s="88" t="s">
        <v>87</v>
      </c>
    </row>
    <row r="22" spans="1:23" s="4" customFormat="1" ht="75" x14ac:dyDescent="0.2">
      <c r="A22" s="36">
        <v>12</v>
      </c>
      <c r="B22" s="55">
        <v>25</v>
      </c>
      <c r="C22" s="56">
        <v>2</v>
      </c>
      <c r="D22" s="57">
        <v>28</v>
      </c>
      <c r="E22" s="58" t="s">
        <v>77</v>
      </c>
      <c r="F22" s="59" t="s">
        <v>78</v>
      </c>
      <c r="G22" s="57" t="s">
        <v>34</v>
      </c>
      <c r="H22" s="59"/>
      <c r="I22" s="59"/>
      <c r="J22" s="57" t="s">
        <v>34</v>
      </c>
      <c r="K22" s="60"/>
      <c r="L22" s="60"/>
      <c r="M22" s="60"/>
      <c r="N22" s="60"/>
      <c r="O22" s="60"/>
      <c r="P22" s="60">
        <v>15</v>
      </c>
      <c r="Q22" s="61">
        <v>45735</v>
      </c>
      <c r="R22" s="61" t="s">
        <v>76</v>
      </c>
      <c r="S22" s="61" t="s">
        <v>57</v>
      </c>
      <c r="T22" s="61">
        <v>45716</v>
      </c>
      <c r="U22" s="61" t="s">
        <v>34</v>
      </c>
      <c r="V22" s="62"/>
      <c r="W22" s="89" t="s">
        <v>88</v>
      </c>
    </row>
    <row r="23" spans="1:23" ht="15.75" customHeight="1" x14ac:dyDescent="0.25">
      <c r="A23" s="35"/>
      <c r="F23" s="68"/>
      <c r="Q23" s="5" t="s">
        <v>60</v>
      </c>
    </row>
    <row r="24" spans="1:23" ht="15.75" customHeight="1" x14ac:dyDescent="0.25">
      <c r="A24" s="35"/>
      <c r="B24" s="29" t="s">
        <v>53</v>
      </c>
      <c r="C24" s="30"/>
      <c r="D24" s="29"/>
      <c r="E24" s="29"/>
      <c r="F24" s="32">
        <v>12</v>
      </c>
      <c r="G24" s="139">
        <v>1</v>
      </c>
      <c r="H24" s="139"/>
      <c r="I24" s="139"/>
      <c r="J24" s="1"/>
      <c r="K24" s="1"/>
      <c r="L24" s="1"/>
    </row>
    <row r="25" spans="1:23" ht="15.75" customHeight="1" x14ac:dyDescent="0.25">
      <c r="A25" s="35"/>
      <c r="B25" s="29" t="s">
        <v>27</v>
      </c>
      <c r="C25" s="30"/>
      <c r="D25" s="29"/>
      <c r="E25" s="29"/>
      <c r="F25" s="31">
        <v>0</v>
      </c>
      <c r="G25" s="138">
        <f>F25*G24/F24</f>
        <v>0</v>
      </c>
      <c r="H25" s="138"/>
      <c r="I25" s="138"/>
      <c r="J25" s="1"/>
      <c r="K25" s="1"/>
      <c r="L25" s="1"/>
      <c r="M25" s="34"/>
      <c r="P25" s="39"/>
      <c r="Q25" s="39"/>
      <c r="R25" s="39"/>
    </row>
    <row r="26" spans="1:23" ht="15.75" customHeight="1" x14ac:dyDescent="0.25">
      <c r="A26" s="35"/>
      <c r="B26" s="29" t="s">
        <v>28</v>
      </c>
      <c r="C26" s="30"/>
      <c r="D26" s="29"/>
      <c r="E26" s="29"/>
      <c r="F26" s="31">
        <v>12</v>
      </c>
      <c r="G26" s="139">
        <f>F26/F24</f>
        <v>1</v>
      </c>
      <c r="H26" s="139"/>
      <c r="I26" s="139"/>
      <c r="J26" s="1"/>
      <c r="K26" s="1"/>
      <c r="L26" s="1"/>
      <c r="M26" s="33"/>
      <c r="N26" s="33"/>
      <c r="O26" s="33"/>
    </row>
    <row r="27" spans="1:23" ht="15.75" customHeight="1" x14ac:dyDescent="0.25">
      <c r="A27" s="35"/>
    </row>
    <row r="28" spans="1:23" ht="15.75" customHeight="1" x14ac:dyDescent="0.25"/>
    <row r="29" spans="1:23" ht="15.75" customHeight="1" x14ac:dyDescent="0.25">
      <c r="B29" s="29" t="s">
        <v>89</v>
      </c>
    </row>
    <row r="30" spans="1:23" ht="15.75" customHeight="1" x14ac:dyDescent="0.25"/>
    <row r="31" spans="1:23" ht="15.75" customHeight="1" x14ac:dyDescent="0.25"/>
    <row r="32" spans="1:23" ht="15.75" customHeight="1" x14ac:dyDescent="0.25"/>
    <row r="33" spans="1:23" ht="15.75" customHeight="1" x14ac:dyDescent="0.25"/>
    <row r="34" spans="1:23" ht="15.75" customHeight="1" x14ac:dyDescent="0.25"/>
    <row r="35" spans="1:23" ht="41.45" customHeight="1" x14ac:dyDescent="0.25">
      <c r="A35" s="137" t="s">
        <v>55</v>
      </c>
      <c r="B35" s="137"/>
      <c r="C35" s="137"/>
      <c r="D35" s="137"/>
      <c r="E35" s="137"/>
      <c r="F35" s="137"/>
      <c r="G35" s="137"/>
      <c r="H35" s="137"/>
      <c r="I35" s="137"/>
      <c r="J35" s="137"/>
      <c r="K35" s="137"/>
      <c r="L35" s="137"/>
      <c r="M35" s="137"/>
      <c r="N35" s="137"/>
      <c r="O35" s="137"/>
      <c r="P35" s="137"/>
      <c r="Q35" s="137"/>
      <c r="R35" s="137"/>
      <c r="S35" s="137"/>
      <c r="T35" s="137"/>
      <c r="U35" s="137"/>
      <c r="V35" s="137"/>
      <c r="W35" s="137"/>
    </row>
    <row r="36" spans="1:23" ht="41.45" customHeight="1" x14ac:dyDescent="0.25">
      <c r="A36" s="137" t="s">
        <v>56</v>
      </c>
      <c r="B36" s="137"/>
      <c r="C36" s="137"/>
      <c r="D36" s="137"/>
      <c r="E36" s="137"/>
      <c r="F36" s="137"/>
      <c r="G36" s="137"/>
      <c r="H36" s="137"/>
      <c r="I36" s="137"/>
      <c r="J36" s="137"/>
      <c r="K36" s="137"/>
      <c r="L36" s="137"/>
      <c r="M36" s="137"/>
      <c r="N36" s="137"/>
      <c r="O36" s="137"/>
      <c r="P36" s="137"/>
      <c r="Q36" s="137"/>
      <c r="R36" s="137"/>
      <c r="S36" s="137"/>
      <c r="T36" s="137"/>
      <c r="U36" s="137"/>
      <c r="V36" s="137"/>
      <c r="W36" s="137"/>
    </row>
    <row r="37" spans="1:23" ht="41.45" customHeight="1" x14ac:dyDescent="0.25">
      <c r="A37" s="137" t="s">
        <v>90</v>
      </c>
      <c r="B37" s="137"/>
      <c r="C37" s="137"/>
      <c r="D37" s="137"/>
      <c r="E37" s="137"/>
      <c r="F37" s="137"/>
      <c r="G37" s="137"/>
      <c r="H37" s="137"/>
      <c r="I37" s="137"/>
      <c r="J37" s="137"/>
      <c r="K37" s="137"/>
      <c r="L37" s="137"/>
      <c r="M37" s="137"/>
      <c r="N37" s="137"/>
      <c r="O37" s="137"/>
      <c r="P37" s="137"/>
      <c r="Q37" s="137"/>
      <c r="R37" s="137"/>
      <c r="S37" s="137"/>
      <c r="T37" s="137"/>
      <c r="U37" s="137"/>
      <c r="V37" s="137"/>
      <c r="W37" s="137"/>
    </row>
    <row r="38" spans="1:23" ht="15.75" customHeight="1" x14ac:dyDescent="0.25"/>
    <row r="39" spans="1:23" ht="15.75" customHeight="1" x14ac:dyDescent="0.25"/>
    <row r="40" spans="1:23" ht="15.75" customHeight="1" x14ac:dyDescent="0.25"/>
    <row r="41" spans="1:23" ht="15.75" customHeight="1" x14ac:dyDescent="0.25"/>
    <row r="42" spans="1:23" ht="15.75" customHeight="1" x14ac:dyDescent="0.25"/>
    <row r="43" spans="1:23" ht="15.75" customHeight="1" x14ac:dyDescent="0.25"/>
    <row r="44" spans="1:23" ht="15.75" customHeight="1" x14ac:dyDescent="0.25"/>
    <row r="45" spans="1:23" ht="15.75" customHeight="1" x14ac:dyDescent="0.25"/>
    <row r="46" spans="1:23" ht="15.75" customHeight="1" x14ac:dyDescent="0.25"/>
    <row r="47" spans="1:23" ht="15.75" customHeight="1" x14ac:dyDescent="0.25"/>
    <row r="48" spans="1:23"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sheetData>
  <mergeCells count="31">
    <mergeCell ref="A35:W35"/>
    <mergeCell ref="A36:W36"/>
    <mergeCell ref="A37:W37"/>
    <mergeCell ref="G25:I25"/>
    <mergeCell ref="G24:I24"/>
    <mergeCell ref="G26:I26"/>
    <mergeCell ref="R9:R10"/>
    <mergeCell ref="F9:F10"/>
    <mergeCell ref="U9:V9"/>
    <mergeCell ref="B9:D9"/>
    <mergeCell ref="T9:T10"/>
    <mergeCell ref="S9:S10"/>
    <mergeCell ref="P9:P10"/>
    <mergeCell ref="Q9:Q10"/>
    <mergeCell ref="J9:O9"/>
    <mergeCell ref="W9:W10"/>
    <mergeCell ref="E5:W5"/>
    <mergeCell ref="B1:E3"/>
    <mergeCell ref="B5:D5"/>
    <mergeCell ref="D4:V4"/>
    <mergeCell ref="B7:D7"/>
    <mergeCell ref="V1:W1"/>
    <mergeCell ref="V2:W2"/>
    <mergeCell ref="V3:W3"/>
    <mergeCell ref="F1:U3"/>
    <mergeCell ref="B6:D6"/>
    <mergeCell ref="E6:W6"/>
    <mergeCell ref="E7:W7"/>
    <mergeCell ref="G9:I9"/>
    <mergeCell ref="B8:V8"/>
    <mergeCell ref="E9:E10"/>
  </mergeCells>
  <hyperlinks>
    <hyperlink ref="W11" r:id="rId1" xr:uid="{9BF74382-2C8D-4636-B31D-F3680CCA9508}"/>
    <hyperlink ref="W12" r:id="rId2" xr:uid="{70A6D7BE-94F6-43AE-99B4-F1C84099A92D}"/>
    <hyperlink ref="W13" r:id="rId3" xr:uid="{2AAF49FF-0D4F-4C2F-8DA4-AC3F0B457843}"/>
    <hyperlink ref="W14" r:id="rId4" xr:uid="{D8212AC8-F1BC-460D-B780-54035624B04D}"/>
    <hyperlink ref="W16" r:id="rId5" xr:uid="{C75EFEA6-31B2-4010-AE65-63FF24132CF8}"/>
    <hyperlink ref="W17" r:id="rId6" xr:uid="{1154A091-FC9F-43C5-B9DA-006A79F017F9}"/>
    <hyperlink ref="W19" r:id="rId7" xr:uid="{6FF3A571-278C-4D60-97CE-0A7EA875DE54}"/>
    <hyperlink ref="W21" r:id="rId8" xr:uid="{769441DD-C428-4D3D-BC0A-17CADBB67436}"/>
    <hyperlink ref="W22" r:id="rId9" xr:uid="{BE22B2F0-26A7-488D-88C5-B790AD86A1CB}"/>
    <hyperlink ref="W18" r:id="rId10" xr:uid="{3A5BCF02-55AF-4959-9A86-DD3C2C05AE3E}"/>
  </hyperlinks>
  <pageMargins left="0.31496062992125984" right="0.11811023622047245" top="0.35433070866141736" bottom="0.35433070866141736" header="0.31496062992125984" footer="0.31496062992125984"/>
  <pageSetup scale="65" orientation="landscape" r:id="rId11"/>
  <drawing r:id="rId12"/>
  <legacy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ENE-FEBR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Archivo</dc:creator>
  <cp:lastModifiedBy>INDEC</cp:lastModifiedBy>
  <cp:lastPrinted>2025-03-10T16:58:33Z</cp:lastPrinted>
  <dcterms:created xsi:type="dcterms:W3CDTF">2024-04-29T15:04:12Z</dcterms:created>
  <dcterms:modified xsi:type="dcterms:W3CDTF">2025-04-22T21:10:01Z</dcterms:modified>
</cp:coreProperties>
</file>